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11760"/>
  </bookViews>
  <sheets>
    <sheet name="Лист1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85" i="1"/>
  <c r="L84"/>
  <c r="F84"/>
  <c r="A85"/>
  <c r="F69"/>
  <c r="F36"/>
  <c r="L157" l="1"/>
  <c r="J157"/>
  <c r="I157"/>
  <c r="H157"/>
  <c r="G157"/>
  <c r="F157"/>
  <c r="L141"/>
  <c r="J141"/>
  <c r="I141"/>
  <c r="H141"/>
  <c r="G141"/>
  <c r="F141"/>
  <c r="L124"/>
  <c r="J124"/>
  <c r="I124"/>
  <c r="H124"/>
  <c r="G124"/>
  <c r="F124"/>
  <c r="L108"/>
  <c r="J108"/>
  <c r="I108"/>
  <c r="H108"/>
  <c r="G108"/>
  <c r="F108"/>
  <c r="L92"/>
  <c r="J92"/>
  <c r="I92"/>
  <c r="H92"/>
  <c r="G92"/>
  <c r="F92"/>
  <c r="L76" l="1"/>
  <c r="J76"/>
  <c r="I76"/>
  <c r="H76"/>
  <c r="G76"/>
  <c r="F76"/>
  <c r="F85" s="1"/>
  <c r="L44"/>
  <c r="J44"/>
  <c r="H44"/>
  <c r="I44"/>
  <c r="G44"/>
  <c r="F44"/>
  <c r="L60"/>
  <c r="I60"/>
  <c r="J60"/>
  <c r="H60"/>
  <c r="G60"/>
  <c r="F60"/>
  <c r="F11" l="1"/>
  <c r="G11"/>
  <c r="H11"/>
  <c r="I11"/>
  <c r="J11"/>
  <c r="L11"/>
  <c r="B166" l="1"/>
  <c r="A166"/>
  <c r="L165"/>
  <c r="J165"/>
  <c r="I165"/>
  <c r="H165"/>
  <c r="G165"/>
  <c r="F165"/>
  <c r="B158"/>
  <c r="A158"/>
  <c r="B150"/>
  <c r="A150"/>
  <c r="L149"/>
  <c r="J149"/>
  <c r="I149"/>
  <c r="H149"/>
  <c r="H150" s="1"/>
  <c r="G149"/>
  <c r="F149"/>
  <c r="B142"/>
  <c r="A142"/>
  <c r="B134"/>
  <c r="A134"/>
  <c r="L133"/>
  <c r="J133"/>
  <c r="I133"/>
  <c r="H133"/>
  <c r="G133"/>
  <c r="F133"/>
  <c r="F134" s="1"/>
  <c r="B125"/>
  <c r="A125"/>
  <c r="B117"/>
  <c r="A117"/>
  <c r="L116"/>
  <c r="J116"/>
  <c r="I116"/>
  <c r="H116"/>
  <c r="G116"/>
  <c r="F116"/>
  <c r="B109"/>
  <c r="A109"/>
  <c r="B100"/>
  <c r="A100"/>
  <c r="L99"/>
  <c r="J99"/>
  <c r="I99"/>
  <c r="H99"/>
  <c r="H100" s="1"/>
  <c r="G99"/>
  <c r="F99"/>
  <c r="B93"/>
  <c r="A93"/>
  <c r="B85"/>
  <c r="J84"/>
  <c r="I84"/>
  <c r="H84"/>
  <c r="G84"/>
  <c r="B77"/>
  <c r="A77"/>
  <c r="B69"/>
  <c r="A69"/>
  <c r="L68"/>
  <c r="J68"/>
  <c r="I68"/>
  <c r="H68"/>
  <c r="G68"/>
  <c r="B61"/>
  <c r="A61"/>
  <c r="B53"/>
  <c r="A53"/>
  <c r="L52"/>
  <c r="J52"/>
  <c r="I52"/>
  <c r="I53" s="1"/>
  <c r="H52"/>
  <c r="H53" s="1"/>
  <c r="G52"/>
  <c r="F52"/>
  <c r="B45"/>
  <c r="A45"/>
  <c r="B37"/>
  <c r="A37"/>
  <c r="L36"/>
  <c r="J36"/>
  <c r="I36"/>
  <c r="H36"/>
  <c r="G36"/>
  <c r="B29"/>
  <c r="A29"/>
  <c r="L28"/>
  <c r="J28"/>
  <c r="I28"/>
  <c r="H28"/>
  <c r="G28"/>
  <c r="F28"/>
  <c r="B21"/>
  <c r="A21"/>
  <c r="L20"/>
  <c r="J20"/>
  <c r="I20"/>
  <c r="I21" s="1"/>
  <c r="H20"/>
  <c r="G20"/>
  <c r="F20"/>
  <c r="F21" s="1"/>
  <c r="B12"/>
  <c r="A12"/>
  <c r="J53" l="1"/>
  <c r="F37"/>
  <c r="L117"/>
  <c r="L37"/>
  <c r="G53"/>
  <c r="G100"/>
  <c r="L134"/>
  <c r="G150"/>
  <c r="G85"/>
  <c r="L69"/>
  <c r="G37"/>
  <c r="H37"/>
  <c r="L150"/>
  <c r="J150"/>
  <c r="I85"/>
  <c r="G117"/>
  <c r="I166"/>
  <c r="J134"/>
  <c r="H85"/>
  <c r="J100"/>
  <c r="F117"/>
  <c r="G134"/>
  <c r="I134"/>
  <c r="L100"/>
  <c r="H134"/>
  <c r="J37"/>
  <c r="I37"/>
  <c r="J21"/>
  <c r="L21"/>
  <c r="L53"/>
  <c r="F53"/>
  <c r="F100"/>
  <c r="F150"/>
  <c r="G69"/>
  <c r="I100"/>
  <c r="I117"/>
  <c r="I150"/>
  <c r="J166"/>
  <c r="J69"/>
  <c r="J117"/>
  <c r="H117"/>
  <c r="L166"/>
  <c r="G21"/>
  <c r="H21"/>
  <c r="G166"/>
  <c r="H166"/>
  <c r="F166"/>
  <c r="J85" l="1"/>
  <c r="L167"/>
  <c r="J167"/>
  <c r="G167"/>
  <c r="F167"/>
  <c r="H69"/>
  <c r="H167" s="1"/>
  <c r="I69"/>
  <c r="I167" s="1"/>
</calcChain>
</file>

<file path=xl/sharedStrings.xml><?xml version="1.0" encoding="utf-8"?>
<sst xmlns="http://schemas.openxmlformats.org/spreadsheetml/2006/main" count="371" uniqueCount="111">
  <si>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</si>
  <si>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</si>
  <si>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</si>
  <si>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</si>
  <si>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</si>
  <si>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</si>
  <si>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</si>
  <si>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</si>
  <si>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</si>
  <si>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</si>
  <si>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</si>
  <si>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</si>
  <si>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</si>
  <si>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</si>
  <si>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</si>
  <si>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</si>
  <si>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</si>
  <si>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</si>
  <si>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</si>
  <si>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</si>
  <si>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</si>
  <si>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</si>
  <si>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</si>
  <si>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</si>
  <si>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</si>
  <si>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</si>
  <si>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</si>
  <si>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</si>
  <si>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</si>
  <si>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</si>
  <si>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</si>
  <si>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</si>
  <si>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</si>
  <si>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</si>
  <si>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</si>
  <si>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</si>
  <si>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</si>
  <si>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сахаром, лимоном</t>
  </si>
  <si>
    <t>Хлеб ржаной</t>
  </si>
  <si>
    <t>Пюре картофельное</t>
  </si>
  <si>
    <t>Хлеб пшеничный витаминизированный</t>
  </si>
  <si>
    <t>Гуляш из говядины</t>
  </si>
  <si>
    <t>Напиток из брусники</t>
  </si>
  <si>
    <t>Запеканка из творога со сгущенным молоком</t>
  </si>
  <si>
    <t>Какао с молоком</t>
  </si>
  <si>
    <t>Компот из кураги</t>
  </si>
  <si>
    <t>Макаронные изделия отварные</t>
  </si>
  <si>
    <t>директор</t>
  </si>
  <si>
    <t>сладкое</t>
  </si>
  <si>
    <t>Напиток из плодов шиповника</t>
  </si>
  <si>
    <t>Помидор пикантный(подгарнировка)</t>
  </si>
  <si>
    <t>Бутерброд с маслом(батон)</t>
  </si>
  <si>
    <t>Творог для детей "Наша Маша"</t>
  </si>
  <si>
    <t>Суп пюре из разных овощей с цветной капустой,гренками</t>
  </si>
  <si>
    <t>Огурчик пикантный(подгарнировка)</t>
  </si>
  <si>
    <t>Рис по турецки с вермишелью</t>
  </si>
  <si>
    <t>Йогурт</t>
  </si>
  <si>
    <t>кисломол.</t>
  </si>
  <si>
    <t>пром</t>
  </si>
  <si>
    <t>Плов (с говядиной)</t>
  </si>
  <si>
    <t>ТТК</t>
  </si>
  <si>
    <t>Огурчик пикантный</t>
  </si>
  <si>
    <t>Помидор пикантный</t>
  </si>
  <si>
    <t>Уха с перловой крупой</t>
  </si>
  <si>
    <t>Фрикадельки из курицы с маслом сливочным,отрубями</t>
  </si>
  <si>
    <t>Отвар шиповника</t>
  </si>
  <si>
    <t>Суп картофельный с макар. изделиями на бульоне с курой</t>
  </si>
  <si>
    <t>Булгур с овощами</t>
  </si>
  <si>
    <t>булочное</t>
  </si>
  <si>
    <t>Каша гречневая с курицей и овощами Царская</t>
  </si>
  <si>
    <t>Чай ягодный (брусника)</t>
  </si>
  <si>
    <t>Капуста квашеная с маслом растительным</t>
  </si>
  <si>
    <t>Компот из смеси сухофруктов</t>
  </si>
  <si>
    <t>ФБУН</t>
  </si>
  <si>
    <t>Джем фруктовый</t>
  </si>
  <si>
    <t>Макаронные изделия с рубленой курицей и сыром</t>
  </si>
  <si>
    <t>Молочко витаминизированное</t>
  </si>
  <si>
    <t>Паприкаш из филе грудки цыпленка</t>
  </si>
  <si>
    <t>Огурцы свежие с салатом айсберг(подгарнировка)</t>
  </si>
  <si>
    <t>Каша гречневая вязкая с овощами</t>
  </si>
  <si>
    <t>МБОУ - СОШ № 119</t>
  </si>
  <si>
    <t xml:space="preserve">Каша геркулесовая с маслом сливочным </t>
  </si>
  <si>
    <t xml:space="preserve">Блинчик с вишней </t>
  </si>
  <si>
    <t>Щи из свежей капусты на курином бульоне со сметаной</t>
  </si>
  <si>
    <t xml:space="preserve">Индейка тушеная </t>
  </si>
  <si>
    <t xml:space="preserve">Фрукты свежие (яблоко) </t>
  </si>
  <si>
    <t>1 блюдо</t>
  </si>
  <si>
    <t>2 блюдо</t>
  </si>
  <si>
    <t>Тефтели из говядины с отрубями и соусом</t>
  </si>
  <si>
    <t xml:space="preserve">Чай с сахаром </t>
  </si>
  <si>
    <t>Рассольник домашний со сметаной</t>
  </si>
  <si>
    <t>Напиток фруктово-ягодный</t>
  </si>
  <si>
    <t>Фрикадельки из курицы с отрубями</t>
  </si>
  <si>
    <t xml:space="preserve">Макароны с сыром </t>
  </si>
  <si>
    <t>Ватрушка с повидлом</t>
  </si>
  <si>
    <t xml:space="preserve">Каша пшенная вязкая с маслом сливочным </t>
  </si>
  <si>
    <t xml:space="preserve">Блины классические со сгущенным молоком </t>
  </si>
  <si>
    <t xml:space="preserve">Хлеб пшеничный Уральское солнышко </t>
  </si>
  <si>
    <t>Борщ с морской капустой, картофелем, сметаной</t>
  </si>
  <si>
    <t>Фрикадельки в соусе из говядины</t>
  </si>
  <si>
    <t>Бутерброд с сыром (батон)</t>
  </si>
  <si>
    <t>Суп картофельный с горохом на мясном бульоне и гренками</t>
  </si>
  <si>
    <t>Компот из изюма</t>
  </si>
  <si>
    <t>Тефтели рыбные(минтай) с соусом,отрубями</t>
  </si>
  <si>
    <t>Щи по-уральски с крупой(пшено),сметаной</t>
  </si>
  <si>
    <t xml:space="preserve">Каша рисовая вязкая с маслом сливочным </t>
  </si>
  <si>
    <t>Рассольник ленинградский на курином бульоне со сметаной</t>
  </si>
  <si>
    <t xml:space="preserve">Филе голени индейки тушеное в сметанном соусе </t>
  </si>
  <si>
    <t xml:space="preserve">Омлет натуральный с маслом сливочным </t>
  </si>
  <si>
    <t>Фрикадельки мясные (паровые) с отрубями,  чесночно-сливочным соусом</t>
  </si>
  <si>
    <t>Голубова Людмила Викторовна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</si>
</sst>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&quot; блюдо&quot;"/>
  </numFmts>
  <fonts count="17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</font>
    <font>
      <b/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2" fillId="0" borderId="0"/>
    <xf numFmtId="0" fontId="15" fillId="0" borderId="0"/>
  </cellStyleXfs>
  <cellXfs count="9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8" xfId="0" applyFont="1" applyBorder="1"/>
    <xf numFmtId="0" fontId="2" fillId="0" borderId="9" xfId="0" applyFont="1" applyBorder="1"/>
    <xf numFmtId="0" fontId="2" fillId="3" borderId="1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Protection="1"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0" fillId="4" borderId="13" xfId="0" applyFill="1" applyBorder="1"/>
    <xf numFmtId="0" fontId="14" fillId="4" borderId="23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left" vertical="center" wrapText="1"/>
    </xf>
    <xf numFmtId="164" fontId="14" fillId="4" borderId="22" xfId="0" applyNumberFormat="1" applyFont="1" applyFill="1" applyBorder="1" applyAlignment="1">
      <alignment horizontal="center" vertical="center"/>
    </xf>
    <xf numFmtId="2" fontId="13" fillId="4" borderId="21" xfId="0" applyNumberFormat="1" applyFont="1" applyFill="1" applyBorder="1" applyAlignment="1">
      <alignment horizontal="right" vertical="center"/>
    </xf>
    <xf numFmtId="0" fontId="2" fillId="4" borderId="1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0" fillId="4" borderId="5" xfId="0" applyFill="1" applyBorder="1"/>
    <xf numFmtId="1" fontId="14" fillId="4" borderId="21" xfId="0" applyNumberFormat="1" applyFont="1" applyFill="1" applyBorder="1" applyAlignment="1">
      <alignment horizontal="right" vertical="center"/>
    </xf>
    <xf numFmtId="164" fontId="14" fillId="4" borderId="21" xfId="0" applyNumberFormat="1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1" fontId="14" fillId="4" borderId="21" xfId="0" applyNumberFormat="1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4" borderId="3" xfId="0" applyFill="1" applyBorder="1"/>
    <xf numFmtId="0" fontId="5" fillId="4" borderId="1" xfId="0" applyFon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0" fillId="4" borderId="4" xfId="0" applyFill="1" applyBorder="1"/>
    <xf numFmtId="165" fontId="14" fillId="4" borderId="23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 vertical="top" wrapText="1"/>
    </xf>
    <xf numFmtId="2" fontId="2" fillId="4" borderId="1" xfId="0" applyNumberFormat="1" applyFont="1" applyFill="1" applyBorder="1" applyAlignment="1">
      <alignment horizontal="center" vertical="top" wrapText="1"/>
    </xf>
    <xf numFmtId="164" fontId="2" fillId="4" borderId="1" xfId="0" applyNumberFormat="1" applyFont="1" applyFill="1" applyBorder="1" applyAlignment="1">
      <alignment horizontal="center" vertical="top" wrapText="1"/>
    </xf>
    <xf numFmtId="1" fontId="2" fillId="3" borderId="2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Alignment="1">
      <alignment horizontal="center"/>
    </xf>
    <xf numFmtId="1" fontId="14" fillId="0" borderId="24" xfId="2" applyNumberFormat="1" applyFont="1" applyBorder="1" applyAlignment="1">
      <alignment horizontal="center" vertical="center"/>
    </xf>
    <xf numFmtId="0" fontId="14" fillId="0" borderId="24" xfId="2" applyNumberFormat="1" applyFont="1" applyBorder="1" applyAlignment="1">
      <alignment horizontal="center" vertical="center"/>
    </xf>
    <xf numFmtId="0" fontId="13" fillId="0" borderId="24" xfId="2" applyNumberFormat="1" applyFont="1" applyBorder="1" applyAlignment="1">
      <alignment horizontal="left" vertical="center" wrapText="1"/>
    </xf>
    <xf numFmtId="0" fontId="14" fillId="0" borderId="24" xfId="2" applyNumberFormat="1" applyFont="1" applyBorder="1" applyAlignment="1">
      <alignment horizontal="right" vertical="center"/>
    </xf>
    <xf numFmtId="1" fontId="14" fillId="0" borderId="24" xfId="2" applyNumberFormat="1" applyFont="1" applyBorder="1" applyAlignment="1">
      <alignment horizontal="right" vertical="center"/>
    </xf>
    <xf numFmtId="2" fontId="13" fillId="0" borderId="24" xfId="2" applyNumberFormat="1" applyFont="1" applyBorder="1" applyAlignment="1">
      <alignment horizontal="right" vertical="center"/>
    </xf>
    <xf numFmtId="2" fontId="14" fillId="0" borderId="24" xfId="2" applyNumberFormat="1" applyFont="1" applyBorder="1" applyAlignment="1">
      <alignment horizontal="center" vertical="center"/>
    </xf>
    <xf numFmtId="164" fontId="14" fillId="0" borderId="4" xfId="2" applyNumberFormat="1" applyFont="1" applyBorder="1" applyAlignment="1">
      <alignment horizontal="center" vertical="center"/>
    </xf>
    <xf numFmtId="1" fontId="14" fillId="0" borderId="4" xfId="2" applyNumberFormat="1" applyFont="1" applyBorder="1" applyAlignment="1">
      <alignment horizontal="center" vertical="center"/>
    </xf>
    <xf numFmtId="164" fontId="14" fillId="0" borderId="24" xfId="2" applyNumberFormat="1" applyFont="1" applyBorder="1" applyAlignment="1">
      <alignment horizontal="center" vertical="center"/>
    </xf>
    <xf numFmtId="2" fontId="14" fillId="0" borderId="4" xfId="2" applyNumberFormat="1" applyFont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top" wrapText="1"/>
    </xf>
    <xf numFmtId="0" fontId="11" fillId="0" borderId="24" xfId="2" applyNumberFormat="1" applyFont="1" applyBorder="1" applyAlignment="1">
      <alignment horizontal="left" vertical="center" wrapText="1"/>
    </xf>
    <xf numFmtId="0" fontId="16" fillId="0" borderId="24" xfId="2" applyNumberFormat="1" applyFont="1" applyBorder="1" applyAlignment="1">
      <alignment horizontal="center" vertical="center"/>
    </xf>
    <xf numFmtId="1" fontId="16" fillId="0" borderId="24" xfId="2" applyNumberFormat="1" applyFont="1" applyBorder="1" applyAlignment="1">
      <alignment horizontal="center" vertical="center"/>
    </xf>
    <xf numFmtId="0" fontId="16" fillId="4" borderId="23" xfId="0" applyFont="1" applyFill="1" applyBorder="1" applyAlignment="1">
      <alignment horizontal="center" vertical="center"/>
    </xf>
    <xf numFmtId="1" fontId="16" fillId="0" borderId="24" xfId="2" applyNumberFormat="1" applyFont="1" applyBorder="1" applyAlignment="1">
      <alignment horizontal="right" vertical="center"/>
    </xf>
    <xf numFmtId="0" fontId="16" fillId="0" borderId="24" xfId="2" applyNumberFormat="1" applyFont="1" applyBorder="1" applyAlignment="1">
      <alignment horizontal="right" vertical="center"/>
    </xf>
    <xf numFmtId="2" fontId="11" fillId="0" borderId="24" xfId="2" applyNumberFormat="1" applyFont="1" applyBorder="1" applyAlignment="1">
      <alignment horizontal="right" vertical="center"/>
    </xf>
    <xf numFmtId="2" fontId="16" fillId="0" borderId="24" xfId="2" applyNumberFormat="1" applyFont="1" applyBorder="1" applyAlignment="1">
      <alignment horizontal="center" vertical="center"/>
    </xf>
    <xf numFmtId="164" fontId="16" fillId="0" borderId="24" xfId="2" applyNumberFormat="1" applyFont="1" applyBorder="1" applyAlignment="1">
      <alignment horizontal="center" vertical="center"/>
    </xf>
    <xf numFmtId="0" fontId="13" fillId="4" borderId="24" xfId="2" applyNumberFormat="1" applyFont="1" applyFill="1" applyBorder="1" applyAlignment="1">
      <alignment horizontal="left" vertical="center" wrapText="1"/>
    </xf>
    <xf numFmtId="1" fontId="14" fillId="4" borderId="24" xfId="2" applyNumberFormat="1" applyFont="1" applyFill="1" applyBorder="1" applyAlignment="1">
      <alignment horizontal="right" vertical="center"/>
    </xf>
    <xf numFmtId="0" fontId="14" fillId="4" borderId="24" xfId="2" applyNumberFormat="1" applyFont="1" applyFill="1" applyBorder="1" applyAlignment="1">
      <alignment horizontal="center" vertical="center"/>
    </xf>
    <xf numFmtId="2" fontId="13" fillId="4" borderId="24" xfId="2" applyNumberFormat="1" applyFont="1" applyFill="1" applyBorder="1" applyAlignment="1">
      <alignment horizontal="right" vertical="center"/>
    </xf>
    <xf numFmtId="2" fontId="16" fillId="0" borderId="4" xfId="2" applyNumberFormat="1" applyFont="1" applyBorder="1" applyAlignment="1">
      <alignment horizontal="center" vertical="center"/>
    </xf>
    <xf numFmtId="164" fontId="16" fillId="0" borderId="4" xfId="2" applyNumberFormat="1" applyFont="1" applyBorder="1" applyAlignment="1">
      <alignment horizontal="center" vertical="center"/>
    </xf>
    <xf numFmtId="1" fontId="16" fillId="0" borderId="4" xfId="2" applyNumberFormat="1" applyFont="1" applyBorder="1" applyAlignment="1">
      <alignment horizontal="center" vertical="center"/>
    </xf>
    <xf numFmtId="0" fontId="2" fillId="4" borderId="0" xfId="0" applyFont="1" applyFill="1" applyAlignment="1">
      <alignment horizontal="left"/>
    </xf>
    <xf numFmtId="0" fontId="16" fillId="0" borderId="4" xfId="2" applyNumberFormat="1" applyFont="1" applyBorder="1" applyAlignment="1">
      <alignment horizontal="center" vertical="center"/>
    </xf>
    <xf numFmtId="0" fontId="16" fillId="4" borderId="1" xfId="2" applyNumberFormat="1" applyFont="1" applyFill="1" applyBorder="1" applyAlignment="1">
      <alignment horizontal="center" vertical="center"/>
    </xf>
    <xf numFmtId="0" fontId="2" fillId="4" borderId="0" xfId="0" applyFont="1" applyFill="1"/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67"/>
  <sheetViews>
    <sheetView tabSelected="1" workbookViewId="0">
      <pane xSplit="4" ySplit="5" topLeftCell="E135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8" style="55" customWidth="1"/>
    <col min="12" max="16384" width="9.140625" style="2"/>
  </cols>
  <sheetData>
    <row r="1" spans="1:12" ht="12.75" customHeight="1">
      <c r="A1" s="1" t="s">
        <v>7</v>
      </c>
      <c r="C1" s="91" t="s">
        <v>80</v>
      </c>
      <c r="D1" s="91"/>
      <c r="E1" s="91"/>
      <c r="F1" s="5" t="s">
        <v>16</v>
      </c>
      <c r="G1" s="2" t="s">
        <v>17</v>
      </c>
      <c r="H1" s="92" t="s">
        <v>47</v>
      </c>
      <c r="I1" s="92"/>
      <c r="J1" s="92"/>
      <c r="K1" s="92"/>
    </row>
    <row r="2" spans="1:12" ht="18">
      <c r="A2" s="14" t="s">
        <v>6</v>
      </c>
      <c r="C2" s="2"/>
      <c r="G2" s="2" t="s">
        <v>18</v>
      </c>
      <c r="H2" s="92" t="s">
        <v>110</v>
      </c>
      <c r="I2" s="92"/>
      <c r="J2" s="92"/>
      <c r="K2" s="92"/>
    </row>
    <row r="3" spans="1:12" ht="17.25" customHeight="1">
      <c r="A3" s="4" t="s">
        <v>8</v>
      </c>
      <c r="C3" s="2"/>
      <c r="D3" s="3"/>
      <c r="E3" s="17" t="s">
        <v>9</v>
      </c>
      <c r="G3" s="2" t="s">
        <v>19</v>
      </c>
      <c r="H3" s="21">
        <v>12</v>
      </c>
      <c r="I3" s="21">
        <v>1</v>
      </c>
      <c r="J3" s="22">
        <v>2026</v>
      </c>
      <c r="K3" s="54"/>
    </row>
    <row r="4" spans="1:12">
      <c r="C4" s="2"/>
      <c r="D4" s="4"/>
      <c r="H4" s="20" t="s">
        <v>34</v>
      </c>
      <c r="I4" s="20" t="s">
        <v>35</v>
      </c>
      <c r="J4" s="20" t="s">
        <v>36</v>
      </c>
    </row>
    <row r="5" spans="1:12" ht="34.5" thickBot="1">
      <c r="A5" s="18" t="s">
        <v>14</v>
      </c>
      <c r="B5" s="19" t="s">
        <v>15</v>
      </c>
      <c r="C5" s="15" t="s">
        <v>0</v>
      </c>
      <c r="D5" s="15" t="s">
        <v>13</v>
      </c>
      <c r="E5" s="15" t="s">
        <v>12</v>
      </c>
      <c r="F5" s="15" t="s">
        <v>32</v>
      </c>
      <c r="G5" s="15" t="s">
        <v>1</v>
      </c>
      <c r="H5" s="15" t="s">
        <v>2</v>
      </c>
      <c r="I5" s="15" t="s">
        <v>3</v>
      </c>
      <c r="J5" s="15" t="s">
        <v>10</v>
      </c>
      <c r="K5" s="16" t="s">
        <v>11</v>
      </c>
      <c r="L5" s="15" t="s">
        <v>33</v>
      </c>
    </row>
    <row r="6" spans="1:12" ht="15">
      <c r="A6" s="23">
        <v>1</v>
      </c>
      <c r="B6" s="24">
        <v>1</v>
      </c>
      <c r="C6" s="25" t="s">
        <v>20</v>
      </c>
      <c r="D6" s="26" t="s">
        <v>21</v>
      </c>
      <c r="E6" s="58" t="s">
        <v>81</v>
      </c>
      <c r="F6" s="59">
        <v>205</v>
      </c>
      <c r="G6" s="63">
        <v>9.5</v>
      </c>
      <c r="H6" s="62">
        <v>10.45</v>
      </c>
      <c r="I6" s="62">
        <v>39.619999999999997</v>
      </c>
      <c r="J6" s="62">
        <v>282.86</v>
      </c>
      <c r="K6" s="56">
        <v>257</v>
      </c>
      <c r="L6" s="61">
        <v>33.880000000000003</v>
      </c>
    </row>
    <row r="7" spans="1:12" ht="15">
      <c r="A7" s="30"/>
      <c r="B7" s="31"/>
      <c r="C7" s="32"/>
      <c r="D7" s="26" t="s">
        <v>22</v>
      </c>
      <c r="E7" s="58" t="s">
        <v>44</v>
      </c>
      <c r="F7" s="60">
        <v>200</v>
      </c>
      <c r="G7" s="64">
        <v>4</v>
      </c>
      <c r="H7" s="62">
        <v>3.68</v>
      </c>
      <c r="I7" s="65">
        <v>25.8</v>
      </c>
      <c r="J7" s="62">
        <v>148.12</v>
      </c>
      <c r="K7" s="56">
        <v>642</v>
      </c>
      <c r="L7" s="61">
        <v>32.81</v>
      </c>
    </row>
    <row r="8" spans="1:12" ht="15">
      <c r="A8" s="30"/>
      <c r="B8" s="31"/>
      <c r="C8" s="32"/>
      <c r="D8" s="26" t="s">
        <v>68</v>
      </c>
      <c r="E8" s="58" t="s">
        <v>82</v>
      </c>
      <c r="F8" s="60">
        <v>80</v>
      </c>
      <c r="G8" s="63">
        <v>8.5</v>
      </c>
      <c r="H8" s="56">
        <v>8</v>
      </c>
      <c r="I8" s="56">
        <v>43</v>
      </c>
      <c r="J8" s="62">
        <v>272.48</v>
      </c>
      <c r="K8" s="57" t="s">
        <v>60</v>
      </c>
      <c r="L8" s="61">
        <v>50.1</v>
      </c>
    </row>
    <row r="9" spans="1:12" ht="15">
      <c r="A9" s="30"/>
      <c r="B9" s="31"/>
      <c r="C9" s="32"/>
      <c r="D9" s="26" t="s">
        <v>23</v>
      </c>
      <c r="E9" s="58" t="s">
        <v>40</v>
      </c>
      <c r="F9" s="60">
        <v>30</v>
      </c>
      <c r="G9" s="63">
        <v>2.4</v>
      </c>
      <c r="H9" s="65">
        <v>0.3</v>
      </c>
      <c r="I9" s="65">
        <v>14.4</v>
      </c>
      <c r="J9" s="56">
        <v>72</v>
      </c>
      <c r="K9" s="57" t="s">
        <v>58</v>
      </c>
      <c r="L9" s="61">
        <v>2.83</v>
      </c>
    </row>
    <row r="10" spans="1:12" ht="15">
      <c r="A10" s="30"/>
      <c r="B10" s="31"/>
      <c r="C10" s="32"/>
      <c r="D10" s="26"/>
      <c r="E10" s="27"/>
      <c r="F10" s="33"/>
      <c r="G10" s="28"/>
      <c r="H10" s="34"/>
      <c r="I10" s="34"/>
      <c r="J10" s="36"/>
      <c r="K10" s="57"/>
      <c r="L10" s="29"/>
    </row>
    <row r="11" spans="1:12" ht="15">
      <c r="A11" s="37"/>
      <c r="B11" s="38"/>
      <c r="C11" s="39"/>
      <c r="D11" s="40" t="s">
        <v>31</v>
      </c>
      <c r="E11" s="41"/>
      <c r="F11" s="42">
        <f>SUM(F6:F10)</f>
        <v>515</v>
      </c>
      <c r="G11" s="42">
        <f>SUM(G6:G10)</f>
        <v>24.4</v>
      </c>
      <c r="H11" s="42">
        <f>SUM(H6:H10)</f>
        <v>22.43</v>
      </c>
      <c r="I11" s="42">
        <f>SUM(I6:I10)</f>
        <v>122.82000000000001</v>
      </c>
      <c r="J11" s="42">
        <f>SUM(J6:J10)</f>
        <v>775.46</v>
      </c>
      <c r="K11" s="43"/>
      <c r="L11" s="42">
        <f>SUM(L6:L10)</f>
        <v>119.61999999999999</v>
      </c>
    </row>
    <row r="12" spans="1:12" ht="25.5">
      <c r="A12" s="44">
        <f>A6</f>
        <v>1</v>
      </c>
      <c r="B12" s="45">
        <f>B6</f>
        <v>1</v>
      </c>
      <c r="C12" s="46" t="s">
        <v>25</v>
      </c>
      <c r="D12" s="26" t="s">
        <v>86</v>
      </c>
      <c r="E12" s="58" t="s">
        <v>83</v>
      </c>
      <c r="F12" s="59">
        <v>260</v>
      </c>
      <c r="G12" s="66">
        <v>6.03</v>
      </c>
      <c r="H12" s="62">
        <v>3.79</v>
      </c>
      <c r="I12" s="62">
        <v>9.1199999999999992</v>
      </c>
      <c r="J12" s="62">
        <v>98.69</v>
      </c>
      <c r="K12" s="56">
        <v>120</v>
      </c>
      <c r="L12" s="61">
        <v>29.16</v>
      </c>
    </row>
    <row r="13" spans="1:12" ht="15">
      <c r="A13" s="30"/>
      <c r="B13" s="31"/>
      <c r="C13" s="32"/>
      <c r="D13" s="47" t="s">
        <v>87</v>
      </c>
      <c r="E13" s="58" t="s">
        <v>84</v>
      </c>
      <c r="F13" s="59">
        <v>110</v>
      </c>
      <c r="G13" s="66">
        <v>17.32</v>
      </c>
      <c r="H13" s="62">
        <v>11.98</v>
      </c>
      <c r="I13" s="62">
        <v>4.41</v>
      </c>
      <c r="J13" s="62">
        <v>196.91</v>
      </c>
      <c r="K13" s="57" t="s">
        <v>60</v>
      </c>
      <c r="L13" s="61">
        <v>86.57</v>
      </c>
    </row>
    <row r="14" spans="1:12" ht="15">
      <c r="A14" s="30"/>
      <c r="B14" s="31"/>
      <c r="C14" s="32"/>
      <c r="D14" s="47" t="s">
        <v>27</v>
      </c>
      <c r="E14" s="58" t="s">
        <v>55</v>
      </c>
      <c r="F14" s="60">
        <v>150</v>
      </c>
      <c r="G14" s="66">
        <v>4.0599999999999996</v>
      </c>
      <c r="H14" s="62">
        <v>3.85</v>
      </c>
      <c r="I14" s="62">
        <v>38.08</v>
      </c>
      <c r="J14" s="62">
        <v>201.91</v>
      </c>
      <c r="K14" s="57" t="s">
        <v>60</v>
      </c>
      <c r="L14" s="61">
        <v>15</v>
      </c>
    </row>
    <row r="15" spans="1:12" ht="15">
      <c r="A15" s="30"/>
      <c r="B15" s="31"/>
      <c r="C15" s="32"/>
      <c r="D15" s="26" t="s">
        <v>28</v>
      </c>
      <c r="E15" s="58" t="s">
        <v>42</v>
      </c>
      <c r="F15" s="60">
        <v>200</v>
      </c>
      <c r="G15" s="66">
        <v>0.32</v>
      </c>
      <c r="H15" s="62">
        <v>0.08</v>
      </c>
      <c r="I15" s="62">
        <v>26.88</v>
      </c>
      <c r="J15" s="62">
        <v>103.51</v>
      </c>
      <c r="K15" s="57" t="s">
        <v>60</v>
      </c>
      <c r="L15" s="61">
        <v>28.73</v>
      </c>
    </row>
    <row r="16" spans="1:12" ht="15">
      <c r="A16" s="30"/>
      <c r="B16" s="31"/>
      <c r="C16" s="32"/>
      <c r="D16" s="26" t="s">
        <v>24</v>
      </c>
      <c r="E16" s="58" t="s">
        <v>85</v>
      </c>
      <c r="F16" s="60">
        <v>100</v>
      </c>
      <c r="G16" s="63">
        <v>0.4</v>
      </c>
      <c r="H16" s="57"/>
      <c r="I16" s="65">
        <v>11.3</v>
      </c>
      <c r="J16" s="56">
        <v>46</v>
      </c>
      <c r="K16" s="57"/>
      <c r="L16" s="61">
        <v>15.24</v>
      </c>
    </row>
    <row r="17" spans="1:12" ht="15">
      <c r="A17" s="30"/>
      <c r="B17" s="31"/>
      <c r="C17" s="32"/>
      <c r="D17" s="26" t="s">
        <v>29</v>
      </c>
      <c r="E17" s="58" t="s">
        <v>40</v>
      </c>
      <c r="F17" s="60">
        <v>30</v>
      </c>
      <c r="G17" s="63">
        <v>2.4</v>
      </c>
      <c r="H17" s="65">
        <v>0.3</v>
      </c>
      <c r="I17" s="65">
        <v>14.4</v>
      </c>
      <c r="J17" s="56">
        <v>72</v>
      </c>
      <c r="K17" s="57" t="s">
        <v>58</v>
      </c>
      <c r="L17" s="61">
        <v>2.83</v>
      </c>
    </row>
    <row r="18" spans="1:12" ht="15">
      <c r="A18" s="30"/>
      <c r="B18" s="31"/>
      <c r="C18" s="32"/>
      <c r="D18" s="26" t="s">
        <v>30</v>
      </c>
      <c r="E18" s="58" t="s">
        <v>38</v>
      </c>
      <c r="F18" s="60">
        <v>20</v>
      </c>
      <c r="G18" s="63">
        <v>1.6</v>
      </c>
      <c r="H18" s="65">
        <v>0.2</v>
      </c>
      <c r="I18" s="65">
        <v>9.3000000000000007</v>
      </c>
      <c r="J18" s="56">
        <v>46</v>
      </c>
      <c r="K18" s="57" t="s">
        <v>58</v>
      </c>
      <c r="L18" s="61">
        <v>1.89</v>
      </c>
    </row>
    <row r="19" spans="1:12" ht="15">
      <c r="A19" s="30"/>
      <c r="B19" s="31"/>
      <c r="C19" s="32"/>
      <c r="D19" s="26"/>
      <c r="E19" s="27"/>
      <c r="F19" s="33"/>
      <c r="G19" s="28"/>
      <c r="H19" s="34"/>
      <c r="I19" s="34"/>
      <c r="J19" s="36"/>
      <c r="K19" s="57"/>
      <c r="L19" s="29"/>
    </row>
    <row r="20" spans="1:12" ht="15">
      <c r="A20" s="37"/>
      <c r="B20" s="38"/>
      <c r="C20" s="39"/>
      <c r="D20" s="40" t="s">
        <v>31</v>
      </c>
      <c r="E20" s="41"/>
      <c r="F20" s="42">
        <f>SUM(F12:F19)</f>
        <v>870</v>
      </c>
      <c r="G20" s="42">
        <f>SUM(G12:G19)</f>
        <v>32.129999999999995</v>
      </c>
      <c r="H20" s="42">
        <f>SUM(H12:H19)</f>
        <v>20.2</v>
      </c>
      <c r="I20" s="42">
        <f>SUM(I12:I19)</f>
        <v>113.49</v>
      </c>
      <c r="J20" s="42">
        <f>SUM(J12:J19)</f>
        <v>765.02</v>
      </c>
      <c r="K20" s="43"/>
      <c r="L20" s="42">
        <f>SUM(L12:L19)</f>
        <v>179.42</v>
      </c>
    </row>
    <row r="21" spans="1:12" ht="15.75" thickBot="1">
      <c r="A21" s="8">
        <f>A6</f>
        <v>1</v>
      </c>
      <c r="B21" s="9">
        <f>B6</f>
        <v>1</v>
      </c>
      <c r="C21" s="88" t="s">
        <v>4</v>
      </c>
      <c r="D21" s="89"/>
      <c r="E21" s="10"/>
      <c r="F21" s="11">
        <f>F11+F20</f>
        <v>1385</v>
      </c>
      <c r="G21" s="11">
        <f>G11+G20</f>
        <v>56.529999999999994</v>
      </c>
      <c r="H21" s="11">
        <f>H11+H20</f>
        <v>42.629999999999995</v>
      </c>
      <c r="I21" s="11">
        <f>I11+I20</f>
        <v>236.31</v>
      </c>
      <c r="J21" s="11">
        <f>J11+J20</f>
        <v>1540.48</v>
      </c>
      <c r="K21" s="11"/>
      <c r="L21" s="11">
        <f>L11+L20</f>
        <v>299.03999999999996</v>
      </c>
    </row>
    <row r="22" spans="1:12" ht="15">
      <c r="A22" s="48">
        <v>1</v>
      </c>
      <c r="B22" s="31">
        <v>2</v>
      </c>
      <c r="C22" s="25" t="s">
        <v>20</v>
      </c>
      <c r="D22" s="47" t="s">
        <v>21</v>
      </c>
      <c r="E22" s="58" t="s">
        <v>88</v>
      </c>
      <c r="F22" s="59">
        <v>100</v>
      </c>
      <c r="G22" s="63">
        <v>6.9</v>
      </c>
      <c r="H22" s="62">
        <v>8.39</v>
      </c>
      <c r="I22" s="62">
        <v>9.9700000000000006</v>
      </c>
      <c r="J22" s="62">
        <v>142.22</v>
      </c>
      <c r="K22" s="57">
        <v>422</v>
      </c>
      <c r="L22" s="61">
        <v>43.24</v>
      </c>
    </row>
    <row r="23" spans="1:12" ht="15">
      <c r="A23" s="48"/>
      <c r="B23" s="31"/>
      <c r="C23" s="32"/>
      <c r="D23" s="26" t="s">
        <v>21</v>
      </c>
      <c r="E23" s="58" t="s">
        <v>39</v>
      </c>
      <c r="F23" s="60">
        <v>150</v>
      </c>
      <c r="G23" s="66">
        <v>3.14</v>
      </c>
      <c r="H23" s="62">
        <v>5.63</v>
      </c>
      <c r="I23" s="62">
        <v>20.149999999999999</v>
      </c>
      <c r="J23" s="65">
        <v>148.5</v>
      </c>
      <c r="K23" s="56">
        <v>472</v>
      </c>
      <c r="L23" s="61">
        <v>30.72</v>
      </c>
    </row>
    <row r="24" spans="1:12" ht="15">
      <c r="A24" s="48"/>
      <c r="B24" s="31"/>
      <c r="C24" s="32"/>
      <c r="D24" s="26" t="s">
        <v>22</v>
      </c>
      <c r="E24" s="58" t="s">
        <v>89</v>
      </c>
      <c r="F24" s="60">
        <v>200</v>
      </c>
      <c r="G24" s="66">
        <v>0.05</v>
      </c>
      <c r="H24" s="57"/>
      <c r="I24" s="62">
        <v>14.93</v>
      </c>
      <c r="J24" s="62">
        <v>57.35</v>
      </c>
      <c r="K24" s="56">
        <v>685</v>
      </c>
      <c r="L24" s="61">
        <v>3.03</v>
      </c>
    </row>
    <row r="25" spans="1:12" ht="15">
      <c r="A25" s="48"/>
      <c r="B25" s="31"/>
      <c r="C25" s="32"/>
      <c r="D25" s="26" t="s">
        <v>57</v>
      </c>
      <c r="E25" s="58" t="s">
        <v>52</v>
      </c>
      <c r="F25" s="60">
        <v>100</v>
      </c>
      <c r="G25" s="63">
        <v>7.6</v>
      </c>
      <c r="H25" s="65">
        <v>4.2</v>
      </c>
      <c r="I25" s="65">
        <v>11.7</v>
      </c>
      <c r="J25" s="56">
        <v>115</v>
      </c>
      <c r="K25" s="57" t="s">
        <v>58</v>
      </c>
      <c r="L25" s="61">
        <v>36.96</v>
      </c>
    </row>
    <row r="26" spans="1:12" ht="15">
      <c r="A26" s="48"/>
      <c r="B26" s="31"/>
      <c r="C26" s="32"/>
      <c r="D26" s="26" t="s">
        <v>23</v>
      </c>
      <c r="E26" s="58" t="s">
        <v>40</v>
      </c>
      <c r="F26" s="60">
        <v>40</v>
      </c>
      <c r="G26" s="63">
        <v>3.2</v>
      </c>
      <c r="H26" s="65">
        <v>0.4</v>
      </c>
      <c r="I26" s="65">
        <v>19.2</v>
      </c>
      <c r="J26" s="56">
        <v>96</v>
      </c>
      <c r="K26" s="57" t="s">
        <v>58</v>
      </c>
      <c r="L26" s="61">
        <v>3.78</v>
      </c>
    </row>
    <row r="27" spans="1:12" ht="15">
      <c r="A27" s="48"/>
      <c r="B27" s="31"/>
      <c r="C27" s="32"/>
      <c r="D27" s="26" t="s">
        <v>23</v>
      </c>
      <c r="E27" s="58" t="s">
        <v>38</v>
      </c>
      <c r="F27" s="60">
        <v>20</v>
      </c>
      <c r="G27" s="63">
        <v>1.6</v>
      </c>
      <c r="H27" s="65">
        <v>0.2</v>
      </c>
      <c r="I27" s="65">
        <v>9.3000000000000007</v>
      </c>
      <c r="J27" s="56">
        <v>46</v>
      </c>
      <c r="K27" s="57" t="s">
        <v>58</v>
      </c>
      <c r="L27" s="61">
        <v>1.89</v>
      </c>
    </row>
    <row r="28" spans="1:12" ht="15">
      <c r="A28" s="49"/>
      <c r="B28" s="38"/>
      <c r="C28" s="39"/>
      <c r="D28" s="40" t="s">
        <v>31</v>
      </c>
      <c r="E28" s="41"/>
      <c r="F28" s="42">
        <f>SUM(F22:F27)</f>
        <v>610</v>
      </c>
      <c r="G28" s="42">
        <f>SUM(G22:G27)</f>
        <v>22.490000000000002</v>
      </c>
      <c r="H28" s="42">
        <f>SUM(H22:H27)</f>
        <v>18.819999999999997</v>
      </c>
      <c r="I28" s="42">
        <f>SUM(I22:I27)</f>
        <v>85.25</v>
      </c>
      <c r="J28" s="42">
        <f>SUM(J22:J27)</f>
        <v>605.07000000000005</v>
      </c>
      <c r="K28" s="43"/>
      <c r="L28" s="42">
        <f>SUM(L22:L27)</f>
        <v>119.62000000000002</v>
      </c>
    </row>
    <row r="29" spans="1:12" ht="15">
      <c r="A29" s="45">
        <f>A22</f>
        <v>1</v>
      </c>
      <c r="B29" s="45">
        <f>B22</f>
        <v>2</v>
      </c>
      <c r="C29" s="46" t="s">
        <v>25</v>
      </c>
      <c r="D29" s="26" t="s">
        <v>26</v>
      </c>
      <c r="E29" s="58" t="s">
        <v>62</v>
      </c>
      <c r="F29" s="60">
        <v>60</v>
      </c>
      <c r="G29" s="66">
        <v>0.33</v>
      </c>
      <c r="H29" s="62">
        <v>4.99</v>
      </c>
      <c r="I29" s="65">
        <v>1.6</v>
      </c>
      <c r="J29" s="62">
        <v>52.64</v>
      </c>
      <c r="K29" s="57" t="s">
        <v>60</v>
      </c>
      <c r="L29" s="61">
        <v>22.57</v>
      </c>
    </row>
    <row r="30" spans="1:12" ht="15">
      <c r="A30" s="48"/>
      <c r="B30" s="31"/>
      <c r="C30" s="32"/>
      <c r="D30" s="47">
        <v>1</v>
      </c>
      <c r="E30" s="58" t="s">
        <v>90</v>
      </c>
      <c r="F30" s="59">
        <v>260</v>
      </c>
      <c r="G30" s="66">
        <v>2.34</v>
      </c>
      <c r="H30" s="62">
        <v>6.01</v>
      </c>
      <c r="I30" s="62">
        <v>14.59</v>
      </c>
      <c r="J30" s="62">
        <v>158.13</v>
      </c>
      <c r="K30" s="56">
        <v>128</v>
      </c>
      <c r="L30" s="61">
        <v>27.08</v>
      </c>
    </row>
    <row r="31" spans="1:12" ht="15">
      <c r="A31" s="48"/>
      <c r="B31" s="31"/>
      <c r="C31" s="32"/>
      <c r="D31" s="47">
        <v>2</v>
      </c>
      <c r="E31" s="58" t="s">
        <v>88</v>
      </c>
      <c r="F31" s="59">
        <v>125</v>
      </c>
      <c r="G31" s="66">
        <v>10.18</v>
      </c>
      <c r="H31" s="62">
        <v>14.49</v>
      </c>
      <c r="I31" s="62">
        <v>13.65</v>
      </c>
      <c r="J31" s="62">
        <v>224.79</v>
      </c>
      <c r="K31" s="57">
        <v>422</v>
      </c>
      <c r="L31" s="61">
        <v>74.41</v>
      </c>
    </row>
    <row r="32" spans="1:12" ht="15">
      <c r="A32" s="48"/>
      <c r="B32" s="31"/>
      <c r="C32" s="32"/>
      <c r="D32" s="26" t="s">
        <v>27</v>
      </c>
      <c r="E32" s="58" t="s">
        <v>39</v>
      </c>
      <c r="F32" s="60">
        <v>180</v>
      </c>
      <c r="G32" s="66">
        <v>3.77</v>
      </c>
      <c r="H32" s="62">
        <v>6.76</v>
      </c>
      <c r="I32" s="62">
        <v>24.18</v>
      </c>
      <c r="J32" s="65">
        <v>178.2</v>
      </c>
      <c r="K32" s="56">
        <v>472</v>
      </c>
      <c r="L32" s="61">
        <v>36.869999999999997</v>
      </c>
    </row>
    <row r="33" spans="1:12" ht="15">
      <c r="A33" s="48"/>
      <c r="B33" s="31"/>
      <c r="C33" s="32"/>
      <c r="D33" s="26" t="s">
        <v>28</v>
      </c>
      <c r="E33" s="58" t="s">
        <v>91</v>
      </c>
      <c r="F33" s="60">
        <v>200</v>
      </c>
      <c r="G33" s="66">
        <v>0.32</v>
      </c>
      <c r="H33" s="62">
        <v>0.08</v>
      </c>
      <c r="I33" s="62">
        <v>25.91</v>
      </c>
      <c r="J33" s="62">
        <v>100.09</v>
      </c>
      <c r="K33" s="57" t="s">
        <v>60</v>
      </c>
      <c r="L33" s="61">
        <v>12.82</v>
      </c>
    </row>
    <row r="34" spans="1:12" ht="15">
      <c r="A34" s="48"/>
      <c r="B34" s="31"/>
      <c r="C34" s="32"/>
      <c r="D34" s="26" t="s">
        <v>29</v>
      </c>
      <c r="E34" s="58" t="s">
        <v>40</v>
      </c>
      <c r="F34" s="60">
        <v>40</v>
      </c>
      <c r="G34" s="63">
        <v>3.2</v>
      </c>
      <c r="H34" s="65">
        <v>0.4</v>
      </c>
      <c r="I34" s="65">
        <v>19.2</v>
      </c>
      <c r="J34" s="56">
        <v>96</v>
      </c>
      <c r="K34" s="57" t="s">
        <v>58</v>
      </c>
      <c r="L34" s="61">
        <v>3.78</v>
      </c>
    </row>
    <row r="35" spans="1:12" ht="15">
      <c r="A35" s="48"/>
      <c r="B35" s="31"/>
      <c r="C35" s="32"/>
      <c r="D35" s="26" t="s">
        <v>30</v>
      </c>
      <c r="E35" s="58" t="s">
        <v>38</v>
      </c>
      <c r="F35" s="60">
        <v>20</v>
      </c>
      <c r="G35" s="63">
        <v>1.6</v>
      </c>
      <c r="H35" s="65">
        <v>0.2</v>
      </c>
      <c r="I35" s="65">
        <v>9.3000000000000007</v>
      </c>
      <c r="J35" s="56">
        <v>46</v>
      </c>
      <c r="K35" s="57" t="s">
        <v>58</v>
      </c>
      <c r="L35" s="61">
        <v>1.89</v>
      </c>
    </row>
    <row r="36" spans="1:12" ht="15">
      <c r="A36" s="49"/>
      <c r="B36" s="38"/>
      <c r="C36" s="39"/>
      <c r="D36" s="40" t="s">
        <v>31</v>
      </c>
      <c r="E36" s="41"/>
      <c r="F36" s="42">
        <f>SUM(F29:F35)</f>
        <v>885</v>
      </c>
      <c r="G36" s="42">
        <f>SUM(G29:G35)</f>
        <v>21.740000000000002</v>
      </c>
      <c r="H36" s="42">
        <f>SUM(H29:H35)</f>
        <v>32.93</v>
      </c>
      <c r="I36" s="42">
        <f>SUM(I29:I35)</f>
        <v>108.43</v>
      </c>
      <c r="J36" s="42">
        <f>SUM(J29:J35)</f>
        <v>855.85</v>
      </c>
      <c r="K36" s="43"/>
      <c r="L36" s="42">
        <f>SUM(L29:L35)</f>
        <v>179.42</v>
      </c>
    </row>
    <row r="37" spans="1:12" ht="15.75" customHeight="1" thickBot="1">
      <c r="A37" s="12">
        <f>A22</f>
        <v>1</v>
      </c>
      <c r="B37" s="12">
        <f>B22</f>
        <v>2</v>
      </c>
      <c r="C37" s="88" t="s">
        <v>4</v>
      </c>
      <c r="D37" s="89"/>
      <c r="E37" s="10"/>
      <c r="F37" s="11">
        <f>F28+F36</f>
        <v>1495</v>
      </c>
      <c r="G37" s="11">
        <f>G28+G36</f>
        <v>44.230000000000004</v>
      </c>
      <c r="H37" s="11">
        <f>H28+H36</f>
        <v>51.75</v>
      </c>
      <c r="I37" s="11">
        <f>I28+I36</f>
        <v>193.68</v>
      </c>
      <c r="J37" s="11">
        <f>J28+J36</f>
        <v>1460.92</v>
      </c>
      <c r="K37" s="11"/>
      <c r="L37" s="11">
        <f>L28+L36</f>
        <v>299.04000000000002</v>
      </c>
    </row>
    <row r="38" spans="1:12" ht="15">
      <c r="A38" s="23">
        <v>1</v>
      </c>
      <c r="B38" s="24">
        <v>3</v>
      </c>
      <c r="C38" s="25" t="s">
        <v>20</v>
      </c>
      <c r="D38" s="47" t="s">
        <v>21</v>
      </c>
      <c r="E38" s="58" t="s">
        <v>92</v>
      </c>
      <c r="F38" s="60">
        <v>70</v>
      </c>
      <c r="G38" s="63">
        <v>11.7</v>
      </c>
      <c r="H38" s="62">
        <v>4.75</v>
      </c>
      <c r="I38" s="62">
        <v>6.07</v>
      </c>
      <c r="J38" s="62">
        <v>120.37</v>
      </c>
      <c r="K38" s="56">
        <v>63</v>
      </c>
      <c r="L38" s="61">
        <v>46.99</v>
      </c>
    </row>
    <row r="39" spans="1:12" ht="15">
      <c r="A39" s="30"/>
      <c r="B39" s="31"/>
      <c r="C39" s="32"/>
      <c r="D39" s="26" t="s">
        <v>21</v>
      </c>
      <c r="E39" s="58" t="s">
        <v>93</v>
      </c>
      <c r="F39" s="60">
        <v>150</v>
      </c>
      <c r="G39" s="66">
        <v>9.33</v>
      </c>
      <c r="H39" s="62">
        <v>11.89</v>
      </c>
      <c r="I39" s="62">
        <v>31.35</v>
      </c>
      <c r="J39" s="62">
        <v>271.12</v>
      </c>
      <c r="K39" s="56">
        <v>274</v>
      </c>
      <c r="L39" s="61">
        <v>43.83</v>
      </c>
    </row>
    <row r="40" spans="1:12" ht="15">
      <c r="A40" s="30"/>
      <c r="B40" s="31"/>
      <c r="C40" s="32"/>
      <c r="D40" s="26" t="s">
        <v>26</v>
      </c>
      <c r="E40" s="58" t="s">
        <v>54</v>
      </c>
      <c r="F40" s="60">
        <v>33</v>
      </c>
      <c r="G40" s="66">
        <v>0.21</v>
      </c>
      <c r="H40" s="65">
        <v>3.1</v>
      </c>
      <c r="I40" s="62">
        <v>0.54</v>
      </c>
      <c r="J40" s="62">
        <v>30.86</v>
      </c>
      <c r="K40" s="57" t="s">
        <v>60</v>
      </c>
      <c r="L40" s="61">
        <v>20.58</v>
      </c>
    </row>
    <row r="41" spans="1:12" ht="15">
      <c r="A41" s="30"/>
      <c r="B41" s="31"/>
      <c r="C41" s="32"/>
      <c r="D41" s="26" t="s">
        <v>22</v>
      </c>
      <c r="E41" s="58" t="s">
        <v>89</v>
      </c>
      <c r="F41" s="60">
        <v>200</v>
      </c>
      <c r="G41" s="66">
        <v>0.05</v>
      </c>
      <c r="H41" s="57"/>
      <c r="I41" s="62">
        <v>14.93</v>
      </c>
      <c r="J41" s="62">
        <v>57.35</v>
      </c>
      <c r="K41" s="56">
        <v>685</v>
      </c>
      <c r="L41" s="61">
        <v>3.03</v>
      </c>
    </row>
    <row r="42" spans="1:12" ht="15">
      <c r="A42" s="30"/>
      <c r="B42" s="31"/>
      <c r="C42" s="32"/>
      <c r="D42" s="26" t="s">
        <v>23</v>
      </c>
      <c r="E42" s="58" t="s">
        <v>40</v>
      </c>
      <c r="F42" s="60">
        <v>30</v>
      </c>
      <c r="G42" s="63">
        <v>2.4</v>
      </c>
      <c r="H42" s="65">
        <v>0.3</v>
      </c>
      <c r="I42" s="65">
        <v>14.4</v>
      </c>
      <c r="J42" s="56">
        <v>72</v>
      </c>
      <c r="K42" s="57" t="s">
        <v>58</v>
      </c>
      <c r="L42" s="61">
        <v>2.83</v>
      </c>
    </row>
    <row r="43" spans="1:12" ht="15">
      <c r="A43" s="30"/>
      <c r="B43" s="31"/>
      <c r="C43" s="32"/>
      <c r="D43" s="26" t="s">
        <v>23</v>
      </c>
      <c r="E43" s="58" t="s">
        <v>38</v>
      </c>
      <c r="F43" s="60">
        <v>25</v>
      </c>
      <c r="G43" s="64">
        <v>2</v>
      </c>
      <c r="H43" s="62">
        <v>0.25</v>
      </c>
      <c r="I43" s="62">
        <v>11.63</v>
      </c>
      <c r="J43" s="65">
        <v>57.5</v>
      </c>
      <c r="K43" s="57" t="s">
        <v>58</v>
      </c>
      <c r="L43" s="61">
        <v>2.36</v>
      </c>
    </row>
    <row r="44" spans="1:12" ht="15">
      <c r="A44" s="37"/>
      <c r="B44" s="38"/>
      <c r="C44" s="39"/>
      <c r="D44" s="40" t="s">
        <v>31</v>
      </c>
      <c r="E44" s="41"/>
      <c r="F44" s="50">
        <f>SUM(F38:F43)</f>
        <v>508</v>
      </c>
      <c r="G44" s="51">
        <f>SUM(G38:G43)</f>
        <v>25.69</v>
      </c>
      <c r="H44" s="51">
        <f>SUM(H38:H43)</f>
        <v>20.290000000000003</v>
      </c>
      <c r="I44" s="51">
        <f>SUM(I38:I43)</f>
        <v>78.92</v>
      </c>
      <c r="J44" s="51">
        <f>SUM(J38:J43)</f>
        <v>609.20000000000005</v>
      </c>
      <c r="K44" s="43"/>
      <c r="L44" s="51">
        <f>SUM(L38:L43)</f>
        <v>119.61999999999999</v>
      </c>
    </row>
    <row r="45" spans="1:12" ht="15">
      <c r="A45" s="44">
        <f>A38</f>
        <v>1</v>
      </c>
      <c r="B45" s="45">
        <f>B38</f>
        <v>3</v>
      </c>
      <c r="C45" s="46" t="s">
        <v>25</v>
      </c>
      <c r="D45" s="47">
        <v>1</v>
      </c>
      <c r="E45" s="58" t="s">
        <v>63</v>
      </c>
      <c r="F45" s="60">
        <v>275</v>
      </c>
      <c r="G45" s="66">
        <v>8.61</v>
      </c>
      <c r="H45" s="62">
        <v>2.48</v>
      </c>
      <c r="I45" s="62">
        <v>15.22</v>
      </c>
      <c r="J45" s="62">
        <v>117.56</v>
      </c>
      <c r="K45" s="56">
        <v>181</v>
      </c>
      <c r="L45" s="61">
        <v>43.43</v>
      </c>
    </row>
    <row r="46" spans="1:12" ht="25.5">
      <c r="A46" s="30"/>
      <c r="B46" s="31"/>
      <c r="C46" s="32"/>
      <c r="D46" s="47">
        <v>2</v>
      </c>
      <c r="E46" s="58" t="s">
        <v>64</v>
      </c>
      <c r="F46" s="60">
        <v>90</v>
      </c>
      <c r="G46" s="66">
        <v>14.22</v>
      </c>
      <c r="H46" s="62">
        <v>9.85</v>
      </c>
      <c r="I46" s="62">
        <v>7.35</v>
      </c>
      <c r="J46" s="62">
        <v>183.29</v>
      </c>
      <c r="K46" s="56">
        <v>63</v>
      </c>
      <c r="L46" s="61">
        <v>68.61</v>
      </c>
    </row>
    <row r="47" spans="1:12" ht="15">
      <c r="A47" s="30"/>
      <c r="B47" s="31"/>
      <c r="C47" s="32"/>
      <c r="D47" s="26" t="s">
        <v>27</v>
      </c>
      <c r="E47" s="58" t="s">
        <v>93</v>
      </c>
      <c r="F47" s="60">
        <v>150</v>
      </c>
      <c r="G47" s="66">
        <v>9.33</v>
      </c>
      <c r="H47" s="62">
        <v>11.89</v>
      </c>
      <c r="I47" s="62">
        <v>31.35</v>
      </c>
      <c r="J47" s="62">
        <v>271.12</v>
      </c>
      <c r="K47" s="56">
        <v>274</v>
      </c>
      <c r="L47" s="61">
        <v>43.83</v>
      </c>
    </row>
    <row r="48" spans="1:12" ht="15">
      <c r="A48" s="30"/>
      <c r="B48" s="31"/>
      <c r="C48" s="32"/>
      <c r="D48" s="26" t="s">
        <v>28</v>
      </c>
      <c r="E48" s="58" t="s">
        <v>65</v>
      </c>
      <c r="F48" s="60">
        <v>200</v>
      </c>
      <c r="G48" s="63">
        <v>0.8</v>
      </c>
      <c r="H48" s="57"/>
      <c r="I48" s="56">
        <v>12</v>
      </c>
      <c r="J48" s="65">
        <v>50.6</v>
      </c>
      <c r="K48" s="56">
        <v>652</v>
      </c>
      <c r="L48" s="61">
        <v>6.42</v>
      </c>
    </row>
    <row r="49" spans="1:12" ht="15">
      <c r="A49" s="30"/>
      <c r="B49" s="31"/>
      <c r="C49" s="32"/>
      <c r="D49" s="26" t="s">
        <v>68</v>
      </c>
      <c r="E49" s="58" t="s">
        <v>94</v>
      </c>
      <c r="F49" s="60">
        <v>50</v>
      </c>
      <c r="G49" s="66">
        <v>3.24</v>
      </c>
      <c r="H49" s="62">
        <v>3.13</v>
      </c>
      <c r="I49" s="62">
        <v>34.28</v>
      </c>
      <c r="J49" s="62">
        <v>170.48</v>
      </c>
      <c r="K49" s="56">
        <v>695</v>
      </c>
      <c r="L49" s="61">
        <v>10.52</v>
      </c>
    </row>
    <row r="50" spans="1:12" ht="15">
      <c r="A50" s="30"/>
      <c r="B50" s="31"/>
      <c r="C50" s="32"/>
      <c r="D50" s="26" t="s">
        <v>29</v>
      </c>
      <c r="E50" s="58" t="s">
        <v>40</v>
      </c>
      <c r="F50" s="60">
        <v>40</v>
      </c>
      <c r="G50" s="63">
        <v>3.2</v>
      </c>
      <c r="H50" s="65">
        <v>0.4</v>
      </c>
      <c r="I50" s="65">
        <v>19.2</v>
      </c>
      <c r="J50" s="56">
        <v>96</v>
      </c>
      <c r="K50" s="57" t="s">
        <v>58</v>
      </c>
      <c r="L50" s="61">
        <v>3.78</v>
      </c>
    </row>
    <row r="51" spans="1:12" ht="15">
      <c r="A51" s="30"/>
      <c r="B51" s="31"/>
      <c r="C51" s="32"/>
      <c r="D51" s="26" t="s">
        <v>30</v>
      </c>
      <c r="E51" s="58" t="s">
        <v>38</v>
      </c>
      <c r="F51" s="60">
        <v>30</v>
      </c>
      <c r="G51" s="63">
        <v>2.4</v>
      </c>
      <c r="H51" s="65">
        <v>0.3</v>
      </c>
      <c r="I51" s="62">
        <v>13.95</v>
      </c>
      <c r="J51" s="56">
        <v>69</v>
      </c>
      <c r="K51" s="57" t="s">
        <v>58</v>
      </c>
      <c r="L51" s="61">
        <v>2.83</v>
      </c>
    </row>
    <row r="52" spans="1:12" ht="15">
      <c r="A52" s="37"/>
      <c r="B52" s="38"/>
      <c r="C52" s="39"/>
      <c r="D52" s="40" t="s">
        <v>31</v>
      </c>
      <c r="E52" s="41"/>
      <c r="F52" s="42">
        <f>SUM(F45:F51)</f>
        <v>835</v>
      </c>
      <c r="G52" s="42">
        <f>SUM(G45:G51)</f>
        <v>41.8</v>
      </c>
      <c r="H52" s="42">
        <f>SUM(H45:H51)</f>
        <v>28.049999999999997</v>
      </c>
      <c r="I52" s="42">
        <f>SUM(I45:I51)</f>
        <v>133.35</v>
      </c>
      <c r="J52" s="42">
        <f>SUM(J45:J51)</f>
        <v>958.05000000000007</v>
      </c>
      <c r="K52" s="43"/>
      <c r="L52" s="42">
        <f>SUM(L45:L51)</f>
        <v>179.42000000000002</v>
      </c>
    </row>
    <row r="53" spans="1:12" ht="15.75" customHeight="1" thickBot="1">
      <c r="A53" s="8">
        <f>A38</f>
        <v>1</v>
      </c>
      <c r="B53" s="9">
        <f>B38</f>
        <v>3</v>
      </c>
      <c r="C53" s="88" t="s">
        <v>4</v>
      </c>
      <c r="D53" s="89"/>
      <c r="E53" s="10"/>
      <c r="F53" s="11">
        <f>F44+F52</f>
        <v>1343</v>
      </c>
      <c r="G53" s="11">
        <f>G44+G52</f>
        <v>67.489999999999995</v>
      </c>
      <c r="H53" s="11">
        <f>H44+H52</f>
        <v>48.34</v>
      </c>
      <c r="I53" s="11">
        <f>I44+I52</f>
        <v>212.26999999999998</v>
      </c>
      <c r="J53" s="11">
        <f>J44+J52</f>
        <v>1567.25</v>
      </c>
      <c r="K53" s="11"/>
      <c r="L53" s="11">
        <f>L44+L52</f>
        <v>299.04000000000002</v>
      </c>
    </row>
    <row r="54" spans="1:12" ht="15">
      <c r="A54" s="23">
        <v>1</v>
      </c>
      <c r="B54" s="24">
        <v>4</v>
      </c>
      <c r="C54" s="25" t="s">
        <v>20</v>
      </c>
      <c r="D54" s="26" t="s">
        <v>21</v>
      </c>
      <c r="E54" s="58" t="s">
        <v>43</v>
      </c>
      <c r="F54" s="60">
        <v>70</v>
      </c>
      <c r="G54" s="66">
        <v>11.09</v>
      </c>
      <c r="H54" s="62">
        <v>8.1300000000000008</v>
      </c>
      <c r="I54" s="62">
        <v>14.85</v>
      </c>
      <c r="J54" s="62">
        <v>175.59</v>
      </c>
      <c r="K54" s="56">
        <v>297</v>
      </c>
      <c r="L54" s="61">
        <v>61.55</v>
      </c>
    </row>
    <row r="55" spans="1:12" ht="15">
      <c r="A55" s="30"/>
      <c r="B55" s="31"/>
      <c r="C55" s="32"/>
      <c r="D55" s="26" t="s">
        <v>21</v>
      </c>
      <c r="E55" s="58" t="s">
        <v>95</v>
      </c>
      <c r="F55" s="59">
        <v>205</v>
      </c>
      <c r="G55" s="66">
        <v>8.84</v>
      </c>
      <c r="H55" s="62">
        <v>12.77</v>
      </c>
      <c r="I55" s="62">
        <v>41.23</v>
      </c>
      <c r="J55" s="62">
        <v>306.88</v>
      </c>
      <c r="K55" s="56">
        <v>257</v>
      </c>
      <c r="L55" s="61">
        <v>31.68</v>
      </c>
    </row>
    <row r="56" spans="1:12" ht="15">
      <c r="A56" s="30"/>
      <c r="B56" s="31"/>
      <c r="C56" s="32"/>
      <c r="D56" s="26" t="s">
        <v>22</v>
      </c>
      <c r="E56" s="58" t="s">
        <v>37</v>
      </c>
      <c r="F56" s="60">
        <v>207</v>
      </c>
      <c r="G56" s="66">
        <v>0.11</v>
      </c>
      <c r="H56" s="57"/>
      <c r="I56" s="62">
        <v>15.18</v>
      </c>
      <c r="J56" s="62">
        <v>58.28</v>
      </c>
      <c r="K56" s="56">
        <v>686</v>
      </c>
      <c r="L56" s="61">
        <v>7.37</v>
      </c>
    </row>
    <row r="57" spans="1:12" ht="15">
      <c r="A57" s="30"/>
      <c r="B57" s="31"/>
      <c r="C57" s="32"/>
      <c r="D57" s="26" t="s">
        <v>24</v>
      </c>
      <c r="E57" s="58" t="s">
        <v>85</v>
      </c>
      <c r="F57" s="60">
        <v>100</v>
      </c>
      <c r="G57" s="63">
        <v>0.4</v>
      </c>
      <c r="H57" s="57"/>
      <c r="I57" s="65">
        <v>11.3</v>
      </c>
      <c r="J57" s="56">
        <v>46</v>
      </c>
      <c r="K57" s="57"/>
      <c r="L57" s="61">
        <v>15.24</v>
      </c>
    </row>
    <row r="58" spans="1:12" ht="15">
      <c r="A58" s="30"/>
      <c r="B58" s="31"/>
      <c r="C58" s="32"/>
      <c r="D58" s="26" t="s">
        <v>23</v>
      </c>
      <c r="E58" s="58" t="s">
        <v>40</v>
      </c>
      <c r="F58" s="60">
        <v>20</v>
      </c>
      <c r="G58" s="63">
        <v>1.6</v>
      </c>
      <c r="H58" s="65">
        <v>0.2</v>
      </c>
      <c r="I58" s="65">
        <v>9.6</v>
      </c>
      <c r="J58" s="56">
        <v>48</v>
      </c>
      <c r="K58" s="57" t="s">
        <v>58</v>
      </c>
      <c r="L58" s="61">
        <v>1.89</v>
      </c>
    </row>
    <row r="59" spans="1:12" ht="15">
      <c r="A59" s="30"/>
      <c r="B59" s="31"/>
      <c r="C59" s="32"/>
      <c r="D59" s="26" t="s">
        <v>23</v>
      </c>
      <c r="E59" s="58" t="s">
        <v>38</v>
      </c>
      <c r="F59" s="60">
        <v>20</v>
      </c>
      <c r="G59" s="63">
        <v>1.6</v>
      </c>
      <c r="H59" s="65">
        <v>0.2</v>
      </c>
      <c r="I59" s="65">
        <v>9.3000000000000007</v>
      </c>
      <c r="J59" s="56">
        <v>46</v>
      </c>
      <c r="K59" s="57" t="s">
        <v>58</v>
      </c>
      <c r="L59" s="61">
        <v>1.89</v>
      </c>
    </row>
    <row r="60" spans="1:12" ht="15">
      <c r="A60" s="37"/>
      <c r="B60" s="38"/>
      <c r="C60" s="39"/>
      <c r="D60" s="40" t="s">
        <v>31</v>
      </c>
      <c r="E60" s="41"/>
      <c r="F60" s="42">
        <f>SUM(F54:F59)</f>
        <v>622</v>
      </c>
      <c r="G60" s="51">
        <f>SUM(G54:G59)</f>
        <v>23.64</v>
      </c>
      <c r="H60" s="51">
        <f>SUM(H54:H59)</f>
        <v>21.299999999999997</v>
      </c>
      <c r="I60" s="51">
        <f>SUM(I54:I59)</f>
        <v>101.45999999999998</v>
      </c>
      <c r="J60" s="51">
        <f>SUM(J54:J59)</f>
        <v>680.75</v>
      </c>
      <c r="K60" s="43"/>
      <c r="L60" s="51">
        <f>SUM(L54:L59)</f>
        <v>119.61999999999999</v>
      </c>
    </row>
    <row r="61" spans="1:12" ht="25.5">
      <c r="A61" s="44">
        <f>A54</f>
        <v>1</v>
      </c>
      <c r="B61" s="45">
        <f>B54</f>
        <v>4</v>
      </c>
      <c r="C61" s="46" t="s">
        <v>25</v>
      </c>
      <c r="D61" s="47">
        <v>1</v>
      </c>
      <c r="E61" s="58" t="s">
        <v>66</v>
      </c>
      <c r="F61" s="60">
        <v>250</v>
      </c>
      <c r="G61" s="66">
        <v>6.63</v>
      </c>
      <c r="H61" s="62">
        <v>2.87</v>
      </c>
      <c r="I61" s="62">
        <v>17.63</v>
      </c>
      <c r="J61" s="62">
        <v>128.24</v>
      </c>
      <c r="K61" s="57">
        <v>139</v>
      </c>
      <c r="L61" s="61">
        <v>28.15</v>
      </c>
    </row>
    <row r="62" spans="1:12" ht="15">
      <c r="A62" s="30"/>
      <c r="B62" s="31"/>
      <c r="C62" s="32"/>
      <c r="D62" s="47">
        <v>2</v>
      </c>
      <c r="E62" s="58" t="s">
        <v>41</v>
      </c>
      <c r="F62" s="59">
        <v>100</v>
      </c>
      <c r="G62" s="66">
        <v>13.88</v>
      </c>
      <c r="H62" s="65">
        <v>14.5</v>
      </c>
      <c r="I62" s="65">
        <v>3.7</v>
      </c>
      <c r="J62" s="62">
        <v>203.33</v>
      </c>
      <c r="K62" s="57">
        <v>401</v>
      </c>
      <c r="L62" s="61">
        <v>112.1</v>
      </c>
    </row>
    <row r="63" spans="1:12" ht="15">
      <c r="A63" s="30"/>
      <c r="B63" s="31"/>
      <c r="C63" s="32"/>
      <c r="D63" s="26" t="s">
        <v>27</v>
      </c>
      <c r="E63" s="58" t="s">
        <v>67</v>
      </c>
      <c r="F63" s="60">
        <v>180</v>
      </c>
      <c r="G63" s="66">
        <v>6.57</v>
      </c>
      <c r="H63" s="62">
        <v>3.12</v>
      </c>
      <c r="I63" s="56">
        <v>40</v>
      </c>
      <c r="J63" s="62">
        <v>203.92</v>
      </c>
      <c r="K63" s="57" t="s">
        <v>60</v>
      </c>
      <c r="L63" s="61">
        <v>24.57</v>
      </c>
    </row>
    <row r="64" spans="1:12" ht="15">
      <c r="A64" s="30"/>
      <c r="B64" s="31"/>
      <c r="C64" s="32"/>
      <c r="D64" s="26" t="s">
        <v>28</v>
      </c>
      <c r="E64" s="58" t="s">
        <v>45</v>
      </c>
      <c r="F64" s="60">
        <v>200</v>
      </c>
      <c r="G64" s="63">
        <v>1.1000000000000001</v>
      </c>
      <c r="H64" s="57"/>
      <c r="I64" s="62">
        <v>33.08</v>
      </c>
      <c r="J64" s="65">
        <v>129.19999999999999</v>
      </c>
      <c r="K64" s="56">
        <v>588</v>
      </c>
      <c r="L64" s="61">
        <v>9.8800000000000008</v>
      </c>
    </row>
    <row r="65" spans="1:12" ht="15">
      <c r="A65" s="30"/>
      <c r="B65" s="31"/>
      <c r="C65" s="32"/>
      <c r="D65" s="26" t="s">
        <v>29</v>
      </c>
      <c r="E65" s="58" t="s">
        <v>40</v>
      </c>
      <c r="F65" s="60">
        <v>30</v>
      </c>
      <c r="G65" s="63">
        <v>2.4</v>
      </c>
      <c r="H65" s="65">
        <v>0.3</v>
      </c>
      <c r="I65" s="65">
        <v>14.4</v>
      </c>
      <c r="J65" s="56">
        <v>72</v>
      </c>
      <c r="K65" s="57" t="s">
        <v>58</v>
      </c>
      <c r="L65" s="61">
        <v>2.83</v>
      </c>
    </row>
    <row r="66" spans="1:12" ht="15">
      <c r="A66" s="30"/>
      <c r="B66" s="31"/>
      <c r="C66" s="32"/>
      <c r="D66" s="26" t="s">
        <v>30</v>
      </c>
      <c r="E66" s="58" t="s">
        <v>38</v>
      </c>
      <c r="F66" s="60">
        <v>20</v>
      </c>
      <c r="G66" s="63">
        <v>1.6</v>
      </c>
      <c r="H66" s="65">
        <v>0.2</v>
      </c>
      <c r="I66" s="65">
        <v>9.3000000000000007</v>
      </c>
      <c r="J66" s="56">
        <v>46</v>
      </c>
      <c r="K66" s="57" t="s">
        <v>58</v>
      </c>
      <c r="L66" s="61">
        <v>1.89</v>
      </c>
    </row>
    <row r="67" spans="1:12" ht="15">
      <c r="A67" s="30"/>
      <c r="B67" s="31"/>
      <c r="C67" s="32"/>
      <c r="E67" s="27"/>
      <c r="F67" s="33"/>
      <c r="G67" s="28"/>
      <c r="H67" s="34"/>
      <c r="I67" s="34"/>
      <c r="J67" s="36"/>
      <c r="K67" s="35"/>
      <c r="L67" s="29"/>
    </row>
    <row r="68" spans="1:12" ht="15">
      <c r="A68" s="37"/>
      <c r="B68" s="38"/>
      <c r="C68" s="39"/>
      <c r="D68" s="40" t="s">
        <v>31</v>
      </c>
      <c r="E68" s="41"/>
      <c r="F68" s="42"/>
      <c r="G68" s="42">
        <f>SUM(G61:G67)</f>
        <v>32.18</v>
      </c>
      <c r="H68" s="42">
        <f>SUM(H61:H67)</f>
        <v>20.990000000000002</v>
      </c>
      <c r="I68" s="42">
        <f>SUM(I61:I67)</f>
        <v>118.11</v>
      </c>
      <c r="J68" s="42">
        <f>SUM(J61:J67)</f>
        <v>782.69</v>
      </c>
      <c r="K68" s="43"/>
      <c r="L68" s="42">
        <f>SUM(L61:L67)</f>
        <v>179.42</v>
      </c>
    </row>
    <row r="69" spans="1:12" ht="15.75" customHeight="1" thickBot="1">
      <c r="A69" s="8">
        <f>A54</f>
        <v>1</v>
      </c>
      <c r="B69" s="9">
        <f>B54</f>
        <v>4</v>
      </c>
      <c r="C69" s="88" t="s">
        <v>4</v>
      </c>
      <c r="D69" s="89"/>
      <c r="E69" s="10"/>
      <c r="F69" s="53">
        <f>SUM(F61:F68)</f>
        <v>780</v>
      </c>
      <c r="G69" s="11">
        <f>G60+G68</f>
        <v>55.82</v>
      </c>
      <c r="H69" s="11">
        <f>H60+H68</f>
        <v>42.29</v>
      </c>
      <c r="I69" s="11">
        <f>I60+I68</f>
        <v>219.57</v>
      </c>
      <c r="J69" s="11">
        <f>J60+J68</f>
        <v>1463.44</v>
      </c>
      <c r="K69" s="11"/>
      <c r="L69" s="11">
        <f>L60+L68</f>
        <v>299.03999999999996</v>
      </c>
    </row>
    <row r="70" spans="1:12" ht="15">
      <c r="A70" s="23">
        <v>1</v>
      </c>
      <c r="B70" s="24">
        <v>5</v>
      </c>
      <c r="C70" s="25" t="s">
        <v>20</v>
      </c>
      <c r="D70" s="47" t="s">
        <v>21</v>
      </c>
      <c r="E70" s="58" t="s">
        <v>69</v>
      </c>
      <c r="F70" s="60">
        <v>200</v>
      </c>
      <c r="G70" s="66">
        <v>18.010000000000002</v>
      </c>
      <c r="H70" s="62">
        <v>7.71</v>
      </c>
      <c r="I70" s="62">
        <v>23.18</v>
      </c>
      <c r="J70" s="65">
        <v>287.5</v>
      </c>
      <c r="K70" s="57" t="s">
        <v>60</v>
      </c>
      <c r="L70" s="61">
        <v>68.540000000000006</v>
      </c>
    </row>
    <row r="71" spans="1:12" ht="15">
      <c r="A71" s="30"/>
      <c r="B71" s="31"/>
      <c r="C71" s="32"/>
      <c r="D71" s="26" t="s">
        <v>26</v>
      </c>
      <c r="E71" s="58" t="s">
        <v>50</v>
      </c>
      <c r="F71" s="60">
        <v>22</v>
      </c>
      <c r="G71" s="66">
        <v>0.12</v>
      </c>
      <c r="H71" s="56">
        <v>2</v>
      </c>
      <c r="I71" s="62">
        <v>0.57999999999999996</v>
      </c>
      <c r="J71" s="62">
        <v>20.78</v>
      </c>
      <c r="K71" s="57" t="s">
        <v>60</v>
      </c>
      <c r="L71" s="61">
        <v>8.2899999999999991</v>
      </c>
    </row>
    <row r="72" spans="1:12" ht="15">
      <c r="A72" s="30"/>
      <c r="B72" s="31"/>
      <c r="C72" s="32"/>
      <c r="D72" s="26" t="s">
        <v>22</v>
      </c>
      <c r="E72" s="58" t="s">
        <v>70</v>
      </c>
      <c r="F72" s="60">
        <v>200</v>
      </c>
      <c r="G72" s="66">
        <v>0.18</v>
      </c>
      <c r="H72" s="62">
        <v>0.04</v>
      </c>
      <c r="I72" s="62">
        <v>21.34</v>
      </c>
      <c r="J72" s="62">
        <v>81.41</v>
      </c>
      <c r="K72" s="57" t="s">
        <v>60</v>
      </c>
      <c r="L72" s="61">
        <v>15.43</v>
      </c>
    </row>
    <row r="73" spans="1:12" ht="15">
      <c r="A73" s="30"/>
      <c r="B73" s="31"/>
      <c r="C73" s="32"/>
      <c r="D73" s="26" t="s">
        <v>68</v>
      </c>
      <c r="E73" s="58" t="s">
        <v>96</v>
      </c>
      <c r="F73" s="60">
        <v>60</v>
      </c>
      <c r="G73" s="66">
        <v>4.12</v>
      </c>
      <c r="H73" s="62">
        <v>6.35</v>
      </c>
      <c r="I73" s="65">
        <v>17.5</v>
      </c>
      <c r="J73" s="62">
        <v>143.97999999999999</v>
      </c>
      <c r="K73" s="57" t="s">
        <v>60</v>
      </c>
      <c r="L73" s="61">
        <v>25.4</v>
      </c>
    </row>
    <row r="74" spans="1:12" ht="15">
      <c r="A74" s="30"/>
      <c r="B74" s="31"/>
      <c r="C74" s="32"/>
      <c r="D74" s="26" t="s">
        <v>23</v>
      </c>
      <c r="E74" s="58" t="s">
        <v>97</v>
      </c>
      <c r="F74" s="60">
        <v>20</v>
      </c>
      <c r="G74" s="63">
        <v>1.7</v>
      </c>
      <c r="H74" s="65">
        <v>0.8</v>
      </c>
      <c r="I74" s="62">
        <v>11.04</v>
      </c>
      <c r="J74" s="56">
        <v>59</v>
      </c>
      <c r="K74" s="57" t="s">
        <v>58</v>
      </c>
      <c r="L74" s="61">
        <v>1.96</v>
      </c>
    </row>
    <row r="75" spans="1:12" ht="15">
      <c r="A75" s="30"/>
      <c r="B75" s="31"/>
      <c r="C75" s="32"/>
      <c r="D75" s="26"/>
      <c r="E75" s="27"/>
      <c r="F75" s="33"/>
      <c r="G75" s="28"/>
      <c r="H75" s="34"/>
      <c r="I75" s="34"/>
      <c r="J75" s="36"/>
      <c r="K75" s="35"/>
      <c r="L75" s="29"/>
    </row>
    <row r="76" spans="1:12" ht="15">
      <c r="A76" s="37"/>
      <c r="B76" s="38"/>
      <c r="C76" s="39"/>
      <c r="D76" s="40" t="s">
        <v>31</v>
      </c>
      <c r="E76" s="41"/>
      <c r="F76" s="42">
        <f>SUM(F70:F75)</f>
        <v>502</v>
      </c>
      <c r="G76" s="51">
        <f>SUM(G70:G75)</f>
        <v>24.130000000000003</v>
      </c>
      <c r="H76" s="51">
        <f>SUM(H70:H75)</f>
        <v>16.900000000000002</v>
      </c>
      <c r="I76" s="51">
        <f>SUM(I70:I75)</f>
        <v>73.639999999999986</v>
      </c>
      <c r="J76" s="51">
        <f>SUM(J70:J75)</f>
        <v>592.66999999999996</v>
      </c>
      <c r="K76" s="43"/>
      <c r="L76" s="51">
        <f>SUM(L70:L75)</f>
        <v>119.62000000000002</v>
      </c>
    </row>
    <row r="77" spans="1:12" ht="15">
      <c r="A77" s="44">
        <f>A70</f>
        <v>1</v>
      </c>
      <c r="B77" s="45">
        <f>B70</f>
        <v>5</v>
      </c>
      <c r="C77" s="46" t="s">
        <v>25</v>
      </c>
      <c r="D77" s="26" t="s">
        <v>26</v>
      </c>
      <c r="E77" s="68" t="s">
        <v>71</v>
      </c>
      <c r="F77" s="72">
        <v>80</v>
      </c>
      <c r="G77" s="81">
        <v>0.31</v>
      </c>
      <c r="H77" s="70">
        <v>4</v>
      </c>
      <c r="I77" s="75">
        <v>4.49</v>
      </c>
      <c r="J77" s="75">
        <v>54.14</v>
      </c>
      <c r="K77" s="69" t="s">
        <v>60</v>
      </c>
      <c r="L77" s="74">
        <v>25.75</v>
      </c>
    </row>
    <row r="78" spans="1:12" ht="15">
      <c r="A78" s="30"/>
      <c r="B78" s="31"/>
      <c r="C78" s="32"/>
      <c r="D78" s="47">
        <v>1</v>
      </c>
      <c r="E78" s="68" t="s">
        <v>98</v>
      </c>
      <c r="F78" s="73">
        <v>260</v>
      </c>
      <c r="G78" s="81">
        <v>1.58</v>
      </c>
      <c r="H78" s="76">
        <v>5.2</v>
      </c>
      <c r="I78" s="75">
        <v>11.53</v>
      </c>
      <c r="J78" s="75">
        <v>100.23</v>
      </c>
      <c r="K78" s="69" t="s">
        <v>73</v>
      </c>
      <c r="L78" s="74">
        <v>23.24</v>
      </c>
    </row>
    <row r="79" spans="1:12" ht="15">
      <c r="A79" s="30"/>
      <c r="B79" s="31"/>
      <c r="C79" s="32"/>
      <c r="D79" s="47">
        <v>2</v>
      </c>
      <c r="E79" s="68" t="s">
        <v>99</v>
      </c>
      <c r="F79" s="73">
        <v>125</v>
      </c>
      <c r="G79" s="81">
        <v>10.77</v>
      </c>
      <c r="H79" s="75">
        <v>9.8800000000000008</v>
      </c>
      <c r="I79" s="75">
        <v>14.25</v>
      </c>
      <c r="J79" s="76">
        <v>189.8</v>
      </c>
      <c r="K79" s="70">
        <v>470</v>
      </c>
      <c r="L79" s="74">
        <v>83.07</v>
      </c>
    </row>
    <row r="80" spans="1:12" ht="15">
      <c r="A80" s="30"/>
      <c r="B80" s="31"/>
      <c r="C80" s="32"/>
      <c r="D80" s="71" t="s">
        <v>27</v>
      </c>
      <c r="E80" s="68" t="s">
        <v>39</v>
      </c>
      <c r="F80" s="72">
        <v>150</v>
      </c>
      <c r="G80" s="81">
        <v>3.15</v>
      </c>
      <c r="H80" s="76">
        <v>5.6</v>
      </c>
      <c r="I80" s="75">
        <v>20.18</v>
      </c>
      <c r="J80" s="76">
        <v>148.4</v>
      </c>
      <c r="K80" s="70">
        <v>472</v>
      </c>
      <c r="L80" s="74">
        <v>35.630000000000003</v>
      </c>
    </row>
    <row r="81" spans="1:12" ht="15">
      <c r="A81" s="30"/>
      <c r="B81" s="31"/>
      <c r="C81" s="32"/>
      <c r="D81" s="71" t="s">
        <v>28</v>
      </c>
      <c r="E81" s="68" t="s">
        <v>72</v>
      </c>
      <c r="F81" s="72">
        <v>200</v>
      </c>
      <c r="G81" s="82">
        <v>1.1000000000000001</v>
      </c>
      <c r="H81" s="75">
        <v>0.06</v>
      </c>
      <c r="I81" s="75">
        <v>20.92</v>
      </c>
      <c r="J81" s="76">
        <v>121.2</v>
      </c>
      <c r="K81" s="70">
        <v>588</v>
      </c>
      <c r="L81" s="74">
        <v>5.91</v>
      </c>
    </row>
    <row r="82" spans="1:12" ht="15">
      <c r="A82" s="30"/>
      <c r="B82" s="31"/>
      <c r="C82" s="32"/>
      <c r="D82" s="71" t="s">
        <v>29</v>
      </c>
      <c r="E82" s="68" t="s">
        <v>97</v>
      </c>
      <c r="F82" s="72">
        <v>40</v>
      </c>
      <c r="G82" s="82">
        <v>3.4</v>
      </c>
      <c r="H82" s="76">
        <v>1.6</v>
      </c>
      <c r="I82" s="75">
        <v>22.08</v>
      </c>
      <c r="J82" s="70">
        <v>118</v>
      </c>
      <c r="K82" s="69" t="s">
        <v>58</v>
      </c>
      <c r="L82" s="74">
        <v>3.93</v>
      </c>
    </row>
    <row r="83" spans="1:12" ht="15">
      <c r="A83" s="30"/>
      <c r="B83" s="31"/>
      <c r="C83" s="32"/>
      <c r="D83" s="26" t="s">
        <v>30</v>
      </c>
      <c r="E83" s="68" t="s">
        <v>38</v>
      </c>
      <c r="F83" s="72">
        <v>20</v>
      </c>
      <c r="G83" s="82">
        <v>1.6</v>
      </c>
      <c r="H83" s="76">
        <v>0.2</v>
      </c>
      <c r="I83" s="76">
        <v>9.3000000000000007</v>
      </c>
      <c r="J83" s="70">
        <v>46</v>
      </c>
      <c r="K83" s="69" t="s">
        <v>58</v>
      </c>
      <c r="L83" s="74">
        <v>1.89</v>
      </c>
    </row>
    <row r="84" spans="1:12" ht="15">
      <c r="A84" s="37"/>
      <c r="B84" s="38"/>
      <c r="C84" s="39"/>
      <c r="D84" s="40" t="s">
        <v>31</v>
      </c>
      <c r="E84" s="77"/>
      <c r="F84" s="78">
        <f>SUM(F77:F83)</f>
        <v>875</v>
      </c>
      <c r="G84" s="42">
        <f>SUM(G77:G83)</f>
        <v>21.91</v>
      </c>
      <c r="H84" s="42">
        <f>SUM(H77:H83)</f>
        <v>26.54</v>
      </c>
      <c r="I84" s="42">
        <f>SUM(I77:I83)</f>
        <v>102.75</v>
      </c>
      <c r="J84" s="42">
        <f>SUM(J77:J83)</f>
        <v>777.7700000000001</v>
      </c>
      <c r="K84" s="79"/>
      <c r="L84" s="80">
        <f>SUM(L77:L83)</f>
        <v>179.42</v>
      </c>
    </row>
    <row r="85" spans="1:12" ht="15.75" customHeight="1" thickBot="1">
      <c r="A85" s="8">
        <f>A70</f>
        <v>1</v>
      </c>
      <c r="B85" s="9">
        <f>B70</f>
        <v>5</v>
      </c>
      <c r="C85" s="88" t="s">
        <v>4</v>
      </c>
      <c r="D85" s="89"/>
      <c r="E85" s="10"/>
      <c r="F85" s="53">
        <f>F76+F84</f>
        <v>1377</v>
      </c>
      <c r="G85" s="11">
        <f>G76+G84</f>
        <v>46.040000000000006</v>
      </c>
      <c r="H85" s="11">
        <f>H76+H84</f>
        <v>43.44</v>
      </c>
      <c r="I85" s="11">
        <f>I76+I84</f>
        <v>176.39</v>
      </c>
      <c r="J85" s="11">
        <f>SUM(F85:I85)</f>
        <v>1642.87</v>
      </c>
      <c r="K85" s="11"/>
      <c r="L85" s="67">
        <f>L76+L84</f>
        <v>299.04000000000002</v>
      </c>
    </row>
    <row r="86" spans="1:12" ht="15">
      <c r="A86" s="23">
        <v>2</v>
      </c>
      <c r="B86" s="24">
        <v>1</v>
      </c>
      <c r="C86" s="25" t="s">
        <v>20</v>
      </c>
      <c r="D86" s="26" t="s">
        <v>23</v>
      </c>
      <c r="E86" s="68" t="s">
        <v>100</v>
      </c>
      <c r="F86" s="73">
        <v>35</v>
      </c>
      <c r="G86" s="81">
        <v>4.8099999999999996</v>
      </c>
      <c r="H86" s="75">
        <v>3.73</v>
      </c>
      <c r="I86" s="76">
        <v>13.8</v>
      </c>
      <c r="J86" s="75">
        <v>109.85</v>
      </c>
      <c r="K86" s="70">
        <v>3</v>
      </c>
      <c r="L86" s="74">
        <v>17.47</v>
      </c>
    </row>
    <row r="87" spans="1:12" ht="15">
      <c r="A87" s="30"/>
      <c r="B87" s="31"/>
      <c r="C87" s="32"/>
      <c r="D87" s="26" t="s">
        <v>21</v>
      </c>
      <c r="E87" s="68" t="s">
        <v>95</v>
      </c>
      <c r="F87" s="73">
        <v>205</v>
      </c>
      <c r="G87" s="81">
        <v>8.84</v>
      </c>
      <c r="H87" s="75">
        <v>12.77</v>
      </c>
      <c r="I87" s="75">
        <v>41.23</v>
      </c>
      <c r="J87" s="75">
        <v>306.88</v>
      </c>
      <c r="K87" s="70">
        <v>257</v>
      </c>
      <c r="L87" s="74">
        <v>32.65</v>
      </c>
    </row>
    <row r="88" spans="1:12" ht="15">
      <c r="A88" s="30"/>
      <c r="B88" s="31"/>
      <c r="C88" s="32"/>
      <c r="D88" s="26" t="s">
        <v>22</v>
      </c>
      <c r="E88" s="68" t="s">
        <v>44</v>
      </c>
      <c r="F88" s="72">
        <v>200</v>
      </c>
      <c r="G88" s="83">
        <v>4</v>
      </c>
      <c r="H88" s="75">
        <v>3.68</v>
      </c>
      <c r="I88" s="76">
        <v>25.8</v>
      </c>
      <c r="J88" s="75">
        <v>148.12</v>
      </c>
      <c r="K88" s="70">
        <v>642</v>
      </c>
      <c r="L88" s="74">
        <v>32.81</v>
      </c>
    </row>
    <row r="89" spans="1:12" ht="15">
      <c r="A89" s="30"/>
      <c r="B89" s="31"/>
      <c r="C89" s="32"/>
      <c r="D89" s="26" t="s">
        <v>57</v>
      </c>
      <c r="E89" s="68" t="s">
        <v>56</v>
      </c>
      <c r="F89" s="72">
        <v>130</v>
      </c>
      <c r="G89" s="82">
        <v>2.8</v>
      </c>
      <c r="H89" s="76">
        <v>2.5</v>
      </c>
      <c r="I89" s="70">
        <v>15</v>
      </c>
      <c r="J89" s="70">
        <v>93</v>
      </c>
      <c r="K89" s="69" t="s">
        <v>58</v>
      </c>
      <c r="L89" s="74">
        <v>34.799999999999997</v>
      </c>
    </row>
    <row r="90" spans="1:12" ht="15">
      <c r="A90" s="30"/>
      <c r="B90" s="31"/>
      <c r="C90" s="32"/>
      <c r="D90" s="26" t="s">
        <v>23</v>
      </c>
      <c r="E90" s="68" t="s">
        <v>40</v>
      </c>
      <c r="F90" s="72">
        <v>20</v>
      </c>
      <c r="G90" s="82">
        <v>1.6</v>
      </c>
      <c r="H90" s="76">
        <v>0.2</v>
      </c>
      <c r="I90" s="76">
        <v>9.6</v>
      </c>
      <c r="J90" s="70">
        <v>48</v>
      </c>
      <c r="K90" s="69" t="s">
        <v>58</v>
      </c>
      <c r="L90" s="74">
        <v>1.89</v>
      </c>
    </row>
    <row r="91" spans="1:12" ht="15">
      <c r="A91" s="30"/>
      <c r="B91" s="31"/>
      <c r="C91" s="32"/>
      <c r="D91" s="26"/>
      <c r="E91" s="27"/>
      <c r="F91" s="33"/>
      <c r="G91" s="28"/>
      <c r="H91" s="34"/>
      <c r="I91" s="34"/>
      <c r="J91" s="36"/>
      <c r="K91" s="35"/>
      <c r="L91" s="29"/>
    </row>
    <row r="92" spans="1:12" ht="15">
      <c r="A92" s="37"/>
      <c r="B92" s="38"/>
      <c r="C92" s="39"/>
      <c r="D92" s="40" t="s">
        <v>31</v>
      </c>
      <c r="E92" s="41"/>
      <c r="F92" s="50">
        <f>SUM(F86:F91)</f>
        <v>590</v>
      </c>
      <c r="G92" s="51">
        <f>SUM(G86:G91)</f>
        <v>22.05</v>
      </c>
      <c r="H92" s="51">
        <f>SUM(H86:H91)</f>
        <v>22.88</v>
      </c>
      <c r="I92" s="52">
        <f>SUM(I86:I91)</f>
        <v>105.42999999999999</v>
      </c>
      <c r="J92" s="51">
        <f>SUM(J86:J91)</f>
        <v>705.85</v>
      </c>
      <c r="K92" s="43"/>
      <c r="L92" s="51">
        <f>SUM(L86:L91)</f>
        <v>119.62</v>
      </c>
    </row>
    <row r="93" spans="1:12" ht="25.5">
      <c r="A93" s="44">
        <f>A86</f>
        <v>2</v>
      </c>
      <c r="B93" s="45">
        <f>B86</f>
        <v>1</v>
      </c>
      <c r="C93" s="46" t="s">
        <v>25</v>
      </c>
      <c r="D93" s="47">
        <v>1</v>
      </c>
      <c r="E93" s="68" t="s">
        <v>101</v>
      </c>
      <c r="F93" s="73">
        <v>260</v>
      </c>
      <c r="G93" s="81">
        <v>10.98</v>
      </c>
      <c r="H93" s="75">
        <v>5.18</v>
      </c>
      <c r="I93" s="75">
        <v>29.86</v>
      </c>
      <c r="J93" s="75">
        <v>213.34</v>
      </c>
      <c r="K93" s="70">
        <v>139</v>
      </c>
      <c r="L93" s="74">
        <v>36.19</v>
      </c>
    </row>
    <row r="94" spans="1:12" ht="15">
      <c r="A94" s="30"/>
      <c r="B94" s="31"/>
      <c r="C94" s="32"/>
      <c r="D94" s="47">
        <v>2</v>
      </c>
      <c r="E94" s="68" t="s">
        <v>59</v>
      </c>
      <c r="F94" s="72">
        <v>250</v>
      </c>
      <c r="G94" s="81">
        <v>18.54</v>
      </c>
      <c r="H94" s="76">
        <v>17.899999999999999</v>
      </c>
      <c r="I94" s="75">
        <v>52.97</v>
      </c>
      <c r="J94" s="75">
        <v>447.21</v>
      </c>
      <c r="K94" s="69">
        <v>403</v>
      </c>
      <c r="L94" s="74">
        <v>128.33000000000001</v>
      </c>
    </row>
    <row r="95" spans="1:12" ht="15">
      <c r="A95" s="30"/>
      <c r="B95" s="31"/>
      <c r="C95" s="32"/>
      <c r="D95" s="26" t="s">
        <v>28</v>
      </c>
      <c r="E95" s="68" t="s">
        <v>102</v>
      </c>
      <c r="F95" s="72">
        <v>200</v>
      </c>
      <c r="G95" s="81">
        <v>0.51</v>
      </c>
      <c r="H95" s="69"/>
      <c r="I95" s="75">
        <v>29.17</v>
      </c>
      <c r="J95" s="76">
        <v>111.9</v>
      </c>
      <c r="K95" s="70">
        <v>638</v>
      </c>
      <c r="L95" s="74">
        <v>10.18</v>
      </c>
    </row>
    <row r="96" spans="1:12" ht="15">
      <c r="A96" s="30"/>
      <c r="B96" s="31"/>
      <c r="C96" s="32"/>
      <c r="D96" s="26" t="s">
        <v>29</v>
      </c>
      <c r="E96" s="68" t="s">
        <v>40</v>
      </c>
      <c r="F96" s="72">
        <v>30</v>
      </c>
      <c r="G96" s="82">
        <v>2.4</v>
      </c>
      <c r="H96" s="76">
        <v>0.3</v>
      </c>
      <c r="I96" s="76">
        <v>14.4</v>
      </c>
      <c r="J96" s="70">
        <v>72</v>
      </c>
      <c r="K96" s="69" t="s">
        <v>58</v>
      </c>
      <c r="L96" s="74">
        <v>2.83</v>
      </c>
    </row>
    <row r="97" spans="1:12" ht="15">
      <c r="A97" s="30"/>
      <c r="B97" s="31"/>
      <c r="C97" s="32"/>
      <c r="D97" s="26" t="s">
        <v>30</v>
      </c>
      <c r="E97" s="68" t="s">
        <v>38</v>
      </c>
      <c r="F97" s="72">
        <v>20</v>
      </c>
      <c r="G97" s="82">
        <v>1.6</v>
      </c>
      <c r="H97" s="76">
        <v>0.2</v>
      </c>
      <c r="I97" s="76">
        <v>9.3000000000000007</v>
      </c>
      <c r="J97" s="70">
        <v>46</v>
      </c>
      <c r="K97" s="69" t="s">
        <v>58</v>
      </c>
      <c r="L97" s="74">
        <v>1.89</v>
      </c>
    </row>
    <row r="98" spans="1:12" ht="15">
      <c r="A98" s="30"/>
      <c r="B98" s="31"/>
      <c r="C98" s="32"/>
      <c r="D98" s="84"/>
      <c r="E98" s="27"/>
      <c r="F98" s="33"/>
      <c r="G98" s="28"/>
      <c r="H98" s="34"/>
      <c r="I98" s="34"/>
      <c r="J98" s="36"/>
      <c r="K98" s="35"/>
      <c r="L98" s="29"/>
    </row>
    <row r="99" spans="1:12" ht="15">
      <c r="A99" s="37"/>
      <c r="B99" s="38"/>
      <c r="C99" s="39"/>
      <c r="D99" s="40" t="s">
        <v>31</v>
      </c>
      <c r="E99" s="41"/>
      <c r="F99" s="42">
        <f>SUM(F93:F98)</f>
        <v>760</v>
      </c>
      <c r="G99" s="42">
        <f>SUM(G93:G98)</f>
        <v>34.03</v>
      </c>
      <c r="H99" s="42">
        <f>SUM(H93:H98)</f>
        <v>23.58</v>
      </c>
      <c r="I99" s="42">
        <f>SUM(I93:I98)</f>
        <v>135.70000000000002</v>
      </c>
      <c r="J99" s="42">
        <f>SUM(J93:J98)</f>
        <v>890.44999999999993</v>
      </c>
      <c r="K99" s="43"/>
      <c r="L99" s="42">
        <f>SUM(L93:L98)</f>
        <v>179.42000000000002</v>
      </c>
    </row>
    <row r="100" spans="1:12" ht="15.75" thickBot="1">
      <c r="A100" s="8">
        <f>A86</f>
        <v>2</v>
      </c>
      <c r="B100" s="9">
        <f>B86</f>
        <v>1</v>
      </c>
      <c r="C100" s="88" t="s">
        <v>4</v>
      </c>
      <c r="D100" s="89"/>
      <c r="E100" s="10"/>
      <c r="F100" s="11">
        <f>F92+F99</f>
        <v>1350</v>
      </c>
      <c r="G100" s="11">
        <f>G92+G99</f>
        <v>56.08</v>
      </c>
      <c r="H100" s="11">
        <f>H92+H99</f>
        <v>46.459999999999994</v>
      </c>
      <c r="I100" s="11">
        <f>I92+I99</f>
        <v>241.13</v>
      </c>
      <c r="J100" s="11">
        <f>J92+J99</f>
        <v>1596.3</v>
      </c>
      <c r="K100" s="11"/>
      <c r="L100" s="11">
        <f>L92+L99</f>
        <v>299.04000000000002</v>
      </c>
    </row>
    <row r="101" spans="1:12" ht="15">
      <c r="A101" s="48">
        <v>2</v>
      </c>
      <c r="B101" s="31">
        <v>2</v>
      </c>
      <c r="C101" s="25" t="s">
        <v>20</v>
      </c>
      <c r="D101" s="26" t="s">
        <v>23</v>
      </c>
      <c r="E101" s="68" t="s">
        <v>51</v>
      </c>
      <c r="F101" s="73">
        <v>35</v>
      </c>
      <c r="G101" s="81">
        <v>2.1800000000000002</v>
      </c>
      <c r="H101" s="75">
        <v>9.25</v>
      </c>
      <c r="I101" s="75">
        <v>13.88</v>
      </c>
      <c r="J101" s="75">
        <v>148.55000000000001</v>
      </c>
      <c r="K101" s="70">
        <v>1</v>
      </c>
      <c r="L101" s="74">
        <v>25.2</v>
      </c>
    </row>
    <row r="102" spans="1:12" ht="15">
      <c r="A102" s="48"/>
      <c r="B102" s="31"/>
      <c r="C102" s="32"/>
      <c r="D102" s="26" t="s">
        <v>21</v>
      </c>
      <c r="E102" s="68" t="s">
        <v>103</v>
      </c>
      <c r="F102" s="73">
        <v>100</v>
      </c>
      <c r="G102" s="82">
        <v>7.7</v>
      </c>
      <c r="H102" s="70">
        <v>9</v>
      </c>
      <c r="I102" s="75">
        <v>14.86</v>
      </c>
      <c r="J102" s="75">
        <v>178.78</v>
      </c>
      <c r="K102" s="70">
        <v>394</v>
      </c>
      <c r="L102" s="74">
        <v>44.2</v>
      </c>
    </row>
    <row r="103" spans="1:12" ht="15">
      <c r="A103" s="48"/>
      <c r="B103" s="31"/>
      <c r="C103" s="32"/>
      <c r="D103" s="26" t="s">
        <v>21</v>
      </c>
      <c r="E103" s="68" t="s">
        <v>39</v>
      </c>
      <c r="F103" s="72">
        <v>150</v>
      </c>
      <c r="G103" s="81">
        <v>3.14</v>
      </c>
      <c r="H103" s="75">
        <v>5.63</v>
      </c>
      <c r="I103" s="75">
        <v>20.149999999999999</v>
      </c>
      <c r="J103" s="76">
        <v>148.5</v>
      </c>
      <c r="K103" s="70">
        <v>472</v>
      </c>
      <c r="L103" s="74">
        <v>30.72</v>
      </c>
    </row>
    <row r="104" spans="1:12" ht="15">
      <c r="A104" s="48"/>
      <c r="B104" s="31"/>
      <c r="C104" s="32"/>
      <c r="D104" s="26" t="s">
        <v>22</v>
      </c>
      <c r="E104" s="68" t="s">
        <v>89</v>
      </c>
      <c r="F104" s="72">
        <v>200</v>
      </c>
      <c r="G104" s="81">
        <v>0.05</v>
      </c>
      <c r="H104" s="69"/>
      <c r="I104" s="75">
        <v>14.93</v>
      </c>
      <c r="J104" s="75">
        <v>57.35</v>
      </c>
      <c r="K104" s="70">
        <v>685</v>
      </c>
      <c r="L104" s="74">
        <v>3.03</v>
      </c>
    </row>
    <row r="105" spans="1:12" ht="15">
      <c r="A105" s="48"/>
      <c r="B105" s="31"/>
      <c r="C105" s="32"/>
      <c r="D105" s="26" t="s">
        <v>48</v>
      </c>
      <c r="E105" s="68" t="s">
        <v>74</v>
      </c>
      <c r="F105" s="72">
        <v>20</v>
      </c>
      <c r="G105" s="85"/>
      <c r="H105" s="69"/>
      <c r="I105" s="76">
        <v>11.4</v>
      </c>
      <c r="J105" s="70">
        <v>46</v>
      </c>
      <c r="K105" s="69" t="s">
        <v>58</v>
      </c>
      <c r="L105" s="74">
        <v>10.8</v>
      </c>
    </row>
    <row r="106" spans="1:12" ht="15">
      <c r="A106" s="48"/>
      <c r="B106" s="31"/>
      <c r="C106" s="32"/>
      <c r="D106" s="71" t="s">
        <v>23</v>
      </c>
      <c r="E106" s="68" t="s">
        <v>40</v>
      </c>
      <c r="F106" s="72">
        <v>40</v>
      </c>
      <c r="G106" s="82">
        <v>3.2</v>
      </c>
      <c r="H106" s="76">
        <v>0.4</v>
      </c>
      <c r="I106" s="76">
        <v>19.2</v>
      </c>
      <c r="J106" s="70">
        <v>96</v>
      </c>
      <c r="K106" s="69" t="s">
        <v>58</v>
      </c>
      <c r="L106" s="74">
        <v>3.78</v>
      </c>
    </row>
    <row r="107" spans="1:12" ht="15">
      <c r="A107" s="48"/>
      <c r="B107" s="31"/>
      <c r="C107" s="32"/>
      <c r="D107" s="26" t="s">
        <v>23</v>
      </c>
      <c r="E107" s="68" t="s">
        <v>38</v>
      </c>
      <c r="F107" s="72">
        <v>20</v>
      </c>
      <c r="G107" s="82">
        <v>1.6</v>
      </c>
      <c r="H107" s="76">
        <v>0.2</v>
      </c>
      <c r="I107" s="76">
        <v>9.3000000000000007</v>
      </c>
      <c r="J107" s="70">
        <v>46</v>
      </c>
      <c r="K107" s="69" t="s">
        <v>58</v>
      </c>
      <c r="L107" s="74">
        <v>1.89</v>
      </c>
    </row>
    <row r="108" spans="1:12" ht="15">
      <c r="A108" s="49"/>
      <c r="B108" s="38"/>
      <c r="C108" s="39"/>
      <c r="D108" s="40" t="s">
        <v>31</v>
      </c>
      <c r="E108" s="41"/>
      <c r="F108" s="50">
        <f>SUM(F101:F107)</f>
        <v>565</v>
      </c>
      <c r="G108" s="51">
        <f>SUM(G101:G107)</f>
        <v>17.870000000000005</v>
      </c>
      <c r="H108" s="51">
        <f>SUM(H101:H107)</f>
        <v>24.479999999999997</v>
      </c>
      <c r="I108" s="51">
        <f>SUM(I101:I107)</f>
        <v>103.72</v>
      </c>
      <c r="J108" s="51">
        <f>SUM(J101:J107)</f>
        <v>721.18000000000006</v>
      </c>
      <c r="K108" s="43"/>
      <c r="L108" s="51">
        <f>SUM(L101:L107)</f>
        <v>119.62</v>
      </c>
    </row>
    <row r="109" spans="1:12" ht="15">
      <c r="A109" s="45">
        <f>A101</f>
        <v>2</v>
      </c>
      <c r="B109" s="45">
        <f>B101</f>
        <v>2</v>
      </c>
      <c r="C109" s="46" t="s">
        <v>25</v>
      </c>
      <c r="D109" s="26" t="s">
        <v>26</v>
      </c>
      <c r="E109" s="68" t="s">
        <v>61</v>
      </c>
      <c r="F109" s="72">
        <v>60</v>
      </c>
      <c r="G109" s="81">
        <v>0.39</v>
      </c>
      <c r="H109" s="75">
        <v>4.99</v>
      </c>
      <c r="I109" s="75">
        <v>0.99</v>
      </c>
      <c r="J109" s="75">
        <v>50.44</v>
      </c>
      <c r="K109" s="69" t="s">
        <v>60</v>
      </c>
      <c r="L109" s="74">
        <v>37.369999999999997</v>
      </c>
    </row>
    <row r="110" spans="1:12" ht="15">
      <c r="A110" s="48"/>
      <c r="B110" s="31"/>
      <c r="C110" s="32"/>
      <c r="D110" s="47">
        <v>1</v>
      </c>
      <c r="E110" s="68" t="s">
        <v>104</v>
      </c>
      <c r="F110" s="73">
        <v>260</v>
      </c>
      <c r="G110" s="81">
        <v>1.79</v>
      </c>
      <c r="H110" s="75">
        <v>10.15</v>
      </c>
      <c r="I110" s="75">
        <v>7.34</v>
      </c>
      <c r="J110" s="75">
        <v>127.25</v>
      </c>
      <c r="K110" s="69">
        <v>124</v>
      </c>
      <c r="L110" s="74">
        <v>28.77</v>
      </c>
    </row>
    <row r="111" spans="1:12" ht="15">
      <c r="A111" s="48"/>
      <c r="B111" s="31"/>
      <c r="C111" s="32"/>
      <c r="D111" s="47">
        <v>2</v>
      </c>
      <c r="E111" s="68" t="s">
        <v>103</v>
      </c>
      <c r="F111" s="73">
        <v>100</v>
      </c>
      <c r="G111" s="82">
        <v>7.7</v>
      </c>
      <c r="H111" s="70">
        <v>9</v>
      </c>
      <c r="I111" s="75">
        <v>14.86</v>
      </c>
      <c r="J111" s="75">
        <v>178.78</v>
      </c>
      <c r="K111" s="70">
        <v>394</v>
      </c>
      <c r="L111" s="74">
        <v>44.2</v>
      </c>
    </row>
    <row r="112" spans="1:12" ht="15">
      <c r="A112" s="48"/>
      <c r="B112" s="31"/>
      <c r="C112" s="32"/>
      <c r="D112" s="26" t="s">
        <v>27</v>
      </c>
      <c r="E112" s="68" t="s">
        <v>39</v>
      </c>
      <c r="F112" s="72">
        <v>150</v>
      </c>
      <c r="G112" s="81">
        <v>3.15</v>
      </c>
      <c r="H112" s="76">
        <v>5.6</v>
      </c>
      <c r="I112" s="75">
        <v>20.18</v>
      </c>
      <c r="J112" s="76">
        <v>148.4</v>
      </c>
      <c r="K112" s="70">
        <v>472</v>
      </c>
      <c r="L112" s="74">
        <v>35.630000000000003</v>
      </c>
    </row>
    <row r="113" spans="1:12" ht="15">
      <c r="A113" s="48"/>
      <c r="B113" s="31"/>
      <c r="C113" s="32"/>
      <c r="D113" s="26" t="s">
        <v>28</v>
      </c>
      <c r="E113" s="68" t="s">
        <v>42</v>
      </c>
      <c r="F113" s="72">
        <v>200</v>
      </c>
      <c r="G113" s="81">
        <v>0.32</v>
      </c>
      <c r="H113" s="75">
        <v>0.08</v>
      </c>
      <c r="I113" s="75">
        <v>26.88</v>
      </c>
      <c r="J113" s="75">
        <v>103.51</v>
      </c>
      <c r="K113" s="69" t="s">
        <v>60</v>
      </c>
      <c r="L113" s="74">
        <v>28.73</v>
      </c>
    </row>
    <row r="114" spans="1:12" ht="15">
      <c r="A114" s="48"/>
      <c r="B114" s="31"/>
      <c r="C114" s="32"/>
      <c r="D114" s="26" t="s">
        <v>29</v>
      </c>
      <c r="E114" s="68" t="s">
        <v>40</v>
      </c>
      <c r="F114" s="72">
        <v>30</v>
      </c>
      <c r="G114" s="82">
        <v>2.4</v>
      </c>
      <c r="H114" s="76">
        <v>0.3</v>
      </c>
      <c r="I114" s="76">
        <v>14.4</v>
      </c>
      <c r="J114" s="70">
        <v>72</v>
      </c>
      <c r="K114" s="69" t="s">
        <v>58</v>
      </c>
      <c r="L114" s="74">
        <v>2.83</v>
      </c>
    </row>
    <row r="115" spans="1:12" ht="15">
      <c r="A115" s="48"/>
      <c r="B115" s="31"/>
      <c r="C115" s="32"/>
      <c r="D115" s="26" t="s">
        <v>30</v>
      </c>
      <c r="E115" s="68" t="s">
        <v>38</v>
      </c>
      <c r="F115" s="72">
        <v>20</v>
      </c>
      <c r="G115" s="82">
        <v>1.6</v>
      </c>
      <c r="H115" s="76">
        <v>0.2</v>
      </c>
      <c r="I115" s="76">
        <v>9.3000000000000007</v>
      </c>
      <c r="J115" s="70">
        <v>46</v>
      </c>
      <c r="K115" s="69" t="s">
        <v>58</v>
      </c>
      <c r="L115" s="74">
        <v>1.89</v>
      </c>
    </row>
    <row r="116" spans="1:12" ht="15">
      <c r="A116" s="49"/>
      <c r="B116" s="38"/>
      <c r="C116" s="39"/>
      <c r="D116" s="40" t="s">
        <v>31</v>
      </c>
      <c r="E116" s="41"/>
      <c r="F116" s="42">
        <f>SUM(F109:F115)</f>
        <v>820</v>
      </c>
      <c r="G116" s="42">
        <f>SUM(G109:G115)</f>
        <v>17.350000000000001</v>
      </c>
      <c r="H116" s="42">
        <f>SUM(H109:H115)</f>
        <v>30.32</v>
      </c>
      <c r="I116" s="42">
        <f>SUM(I109:I115)</f>
        <v>93.95</v>
      </c>
      <c r="J116" s="42">
        <f>SUM(J109:J115)</f>
        <v>726.38</v>
      </c>
      <c r="K116" s="43"/>
      <c r="L116" s="42">
        <f>SUM(L109:L115)</f>
        <v>179.42</v>
      </c>
    </row>
    <row r="117" spans="1:12" ht="15.75" thickBot="1">
      <c r="A117" s="12">
        <f>A101</f>
        <v>2</v>
      </c>
      <c r="B117" s="12">
        <f>B101</f>
        <v>2</v>
      </c>
      <c r="C117" s="88" t="s">
        <v>4</v>
      </c>
      <c r="D117" s="89"/>
      <c r="E117" s="10"/>
      <c r="F117" s="11">
        <f>F108+F116</f>
        <v>1385</v>
      </c>
      <c r="G117" s="11">
        <f>G108+G116</f>
        <v>35.220000000000006</v>
      </c>
      <c r="H117" s="11">
        <f>H108+H116</f>
        <v>54.8</v>
      </c>
      <c r="I117" s="11">
        <f>I108+I116</f>
        <v>197.67000000000002</v>
      </c>
      <c r="J117" s="11">
        <f>J108+J116</f>
        <v>1447.56</v>
      </c>
      <c r="K117" s="11"/>
      <c r="L117" s="11">
        <f>L108+L116</f>
        <v>299.03999999999996</v>
      </c>
    </row>
    <row r="118" spans="1:12" ht="15">
      <c r="A118" s="23">
        <v>2</v>
      </c>
      <c r="B118" s="24">
        <v>3</v>
      </c>
      <c r="C118" s="25" t="s">
        <v>20</v>
      </c>
      <c r="D118" s="47" t="s">
        <v>21</v>
      </c>
      <c r="E118" s="68" t="s">
        <v>75</v>
      </c>
      <c r="F118" s="72">
        <v>200</v>
      </c>
      <c r="G118" s="81">
        <v>22.21</v>
      </c>
      <c r="H118" s="75">
        <v>11.64</v>
      </c>
      <c r="I118" s="75">
        <v>36.450000000000003</v>
      </c>
      <c r="J118" s="75">
        <v>350.11</v>
      </c>
      <c r="K118" s="69" t="s">
        <v>60</v>
      </c>
      <c r="L118" s="74">
        <v>74.16</v>
      </c>
    </row>
    <row r="119" spans="1:12" ht="15">
      <c r="A119" s="30"/>
      <c r="B119" s="31"/>
      <c r="C119" s="32"/>
      <c r="D119" s="26" t="s">
        <v>26</v>
      </c>
      <c r="E119" s="68" t="s">
        <v>50</v>
      </c>
      <c r="F119" s="72">
        <v>22</v>
      </c>
      <c r="G119" s="81">
        <v>0.12</v>
      </c>
      <c r="H119" s="70">
        <v>2</v>
      </c>
      <c r="I119" s="75">
        <v>0.57999999999999996</v>
      </c>
      <c r="J119" s="75">
        <v>20.78</v>
      </c>
      <c r="K119" s="69" t="s">
        <v>60</v>
      </c>
      <c r="L119" s="74">
        <v>8.2899999999999991</v>
      </c>
    </row>
    <row r="120" spans="1:12" ht="15">
      <c r="A120" s="30"/>
      <c r="B120" s="31"/>
      <c r="C120" s="32"/>
      <c r="D120" s="26" t="s">
        <v>28</v>
      </c>
      <c r="E120" s="68" t="s">
        <v>76</v>
      </c>
      <c r="F120" s="72">
        <v>200</v>
      </c>
      <c r="G120" s="82">
        <v>2.8</v>
      </c>
      <c r="H120" s="76">
        <v>3.2</v>
      </c>
      <c r="I120" s="76">
        <v>4.7</v>
      </c>
      <c r="J120" s="70">
        <v>59</v>
      </c>
      <c r="K120" s="69" t="s">
        <v>58</v>
      </c>
      <c r="L120" s="74">
        <v>30.36</v>
      </c>
    </row>
    <row r="121" spans="1:12" ht="15.75" customHeight="1">
      <c r="A121" s="30"/>
      <c r="B121" s="31"/>
      <c r="C121" s="32"/>
      <c r="D121" s="26" t="s">
        <v>22</v>
      </c>
      <c r="E121" s="68" t="s">
        <v>89</v>
      </c>
      <c r="F121" s="72">
        <v>200</v>
      </c>
      <c r="G121" s="81">
        <v>0.05</v>
      </c>
      <c r="H121" s="69"/>
      <c r="I121" s="75">
        <v>14.93</v>
      </c>
      <c r="J121" s="75">
        <v>57.35</v>
      </c>
      <c r="K121" s="70">
        <v>685</v>
      </c>
      <c r="L121" s="74">
        <v>3.03</v>
      </c>
    </row>
    <row r="122" spans="1:12" ht="15">
      <c r="A122" s="30"/>
      <c r="B122" s="31"/>
      <c r="C122" s="32"/>
      <c r="D122" s="26" t="s">
        <v>23</v>
      </c>
      <c r="E122" s="68" t="s">
        <v>40</v>
      </c>
      <c r="F122" s="72">
        <v>20</v>
      </c>
      <c r="G122" s="82">
        <v>1.6</v>
      </c>
      <c r="H122" s="76">
        <v>0.2</v>
      </c>
      <c r="I122" s="76">
        <v>9.6</v>
      </c>
      <c r="J122" s="70">
        <v>48</v>
      </c>
      <c r="K122" s="69" t="s">
        <v>58</v>
      </c>
      <c r="L122" s="74">
        <v>1.89</v>
      </c>
    </row>
    <row r="123" spans="1:12" ht="15">
      <c r="A123" s="30"/>
      <c r="B123" s="31"/>
      <c r="C123" s="32"/>
      <c r="D123" s="26" t="s">
        <v>23</v>
      </c>
      <c r="E123" s="68" t="s">
        <v>38</v>
      </c>
      <c r="F123" s="72">
        <v>20</v>
      </c>
      <c r="G123" s="82">
        <v>1.6</v>
      </c>
      <c r="H123" s="76">
        <v>0.2</v>
      </c>
      <c r="I123" s="76">
        <v>9.3000000000000007</v>
      </c>
      <c r="J123" s="70">
        <v>46</v>
      </c>
      <c r="K123" s="69" t="s">
        <v>58</v>
      </c>
      <c r="L123" s="74">
        <v>1.89</v>
      </c>
    </row>
    <row r="124" spans="1:12" ht="15">
      <c r="A124" s="37"/>
      <c r="B124" s="38"/>
      <c r="C124" s="39"/>
      <c r="D124" s="40" t="s">
        <v>31</v>
      </c>
      <c r="E124" s="41"/>
      <c r="F124" s="42">
        <f>SUM(F118:F123)</f>
        <v>662</v>
      </c>
      <c r="G124" s="51">
        <f>SUM(G118:G123)</f>
        <v>28.380000000000006</v>
      </c>
      <c r="H124" s="51">
        <f>SUM(H118:H123)</f>
        <v>17.239999999999998</v>
      </c>
      <c r="I124" s="51">
        <f>SUM(I118:I123)</f>
        <v>75.56</v>
      </c>
      <c r="J124" s="51">
        <f>SUM(J118:J123)</f>
        <v>581.24</v>
      </c>
      <c r="K124" s="43"/>
      <c r="L124" s="51">
        <f>SUM(L118:L123)</f>
        <v>119.61999999999999</v>
      </c>
    </row>
    <row r="125" spans="1:12" ht="15">
      <c r="A125" s="44">
        <f>A118</f>
        <v>2</v>
      </c>
      <c r="B125" s="45">
        <f>B118</f>
        <v>3</v>
      </c>
      <c r="C125" s="46" t="s">
        <v>25</v>
      </c>
      <c r="D125" s="26" t="s">
        <v>26</v>
      </c>
      <c r="E125" s="68" t="s">
        <v>62</v>
      </c>
      <c r="F125" s="72">
        <v>60</v>
      </c>
      <c r="G125" s="81">
        <v>0.33</v>
      </c>
      <c r="H125" s="75">
        <v>4.99</v>
      </c>
      <c r="I125" s="76">
        <v>1.6</v>
      </c>
      <c r="J125" s="75">
        <v>52.64</v>
      </c>
      <c r="K125" s="69" t="s">
        <v>60</v>
      </c>
      <c r="L125" s="74">
        <v>22.57</v>
      </c>
    </row>
    <row r="126" spans="1:12" ht="15">
      <c r="A126" s="30"/>
      <c r="B126" s="31"/>
      <c r="C126" s="32"/>
      <c r="D126" s="47">
        <v>1</v>
      </c>
      <c r="E126" s="68" t="s">
        <v>98</v>
      </c>
      <c r="F126" s="73">
        <v>260</v>
      </c>
      <c r="G126" s="81">
        <v>1.58</v>
      </c>
      <c r="H126" s="76">
        <v>5.2</v>
      </c>
      <c r="I126" s="75">
        <v>11.53</v>
      </c>
      <c r="J126" s="75">
        <v>100.23</v>
      </c>
      <c r="K126" s="69" t="s">
        <v>73</v>
      </c>
      <c r="L126" s="74">
        <v>23.25</v>
      </c>
    </row>
    <row r="127" spans="1:12" ht="15">
      <c r="A127" s="30"/>
      <c r="B127" s="31"/>
      <c r="C127" s="32"/>
      <c r="D127" s="47">
        <v>2</v>
      </c>
      <c r="E127" s="68" t="s">
        <v>77</v>
      </c>
      <c r="F127" s="73">
        <v>130</v>
      </c>
      <c r="G127" s="81">
        <v>20.73</v>
      </c>
      <c r="H127" s="76">
        <v>9.6</v>
      </c>
      <c r="I127" s="76">
        <v>5.8</v>
      </c>
      <c r="J127" s="70">
        <v>206</v>
      </c>
      <c r="K127" s="69" t="s">
        <v>60</v>
      </c>
      <c r="L127" s="74">
        <v>101.37</v>
      </c>
    </row>
    <row r="128" spans="1:12" ht="15">
      <c r="A128" s="30"/>
      <c r="B128" s="31"/>
      <c r="C128" s="32"/>
      <c r="D128" s="26" t="s">
        <v>27</v>
      </c>
      <c r="E128" s="68" t="s">
        <v>46</v>
      </c>
      <c r="F128" s="72">
        <v>150</v>
      </c>
      <c r="G128" s="81">
        <v>5.63</v>
      </c>
      <c r="H128" s="75">
        <v>4.8899999999999997</v>
      </c>
      <c r="I128" s="75">
        <v>36.44</v>
      </c>
      <c r="J128" s="75">
        <v>212.33</v>
      </c>
      <c r="K128" s="70">
        <v>469</v>
      </c>
      <c r="L128" s="74">
        <v>17.63</v>
      </c>
    </row>
    <row r="129" spans="1:12" ht="15">
      <c r="A129" s="30"/>
      <c r="B129" s="31"/>
      <c r="C129" s="32"/>
      <c r="D129" s="26" t="s">
        <v>28</v>
      </c>
      <c r="E129" s="68" t="s">
        <v>45</v>
      </c>
      <c r="F129" s="72">
        <v>200</v>
      </c>
      <c r="G129" s="82">
        <v>1.1000000000000001</v>
      </c>
      <c r="H129" s="69"/>
      <c r="I129" s="75">
        <v>33.08</v>
      </c>
      <c r="J129" s="76">
        <v>129.19999999999999</v>
      </c>
      <c r="K129" s="70">
        <v>588</v>
      </c>
      <c r="L129" s="74">
        <v>9.8800000000000008</v>
      </c>
    </row>
    <row r="130" spans="1:12" ht="15">
      <c r="A130" s="30"/>
      <c r="B130" s="31"/>
      <c r="C130" s="32"/>
      <c r="D130" s="71" t="s">
        <v>29</v>
      </c>
      <c r="E130" s="68" t="s">
        <v>40</v>
      </c>
      <c r="F130" s="72">
        <v>30</v>
      </c>
      <c r="G130" s="82">
        <v>2.4</v>
      </c>
      <c r="H130" s="76">
        <v>0.3</v>
      </c>
      <c r="I130" s="76">
        <v>14.4</v>
      </c>
      <c r="J130" s="70">
        <v>72</v>
      </c>
      <c r="K130" s="69" t="s">
        <v>58</v>
      </c>
      <c r="L130" s="74">
        <v>2.83</v>
      </c>
    </row>
    <row r="131" spans="1:12" ht="15">
      <c r="A131" s="30"/>
      <c r="B131" s="31"/>
      <c r="C131" s="32"/>
      <c r="D131" s="71" t="s">
        <v>30</v>
      </c>
      <c r="E131" s="68" t="s">
        <v>38</v>
      </c>
      <c r="F131" s="72">
        <v>20</v>
      </c>
      <c r="G131" s="82">
        <v>1.6</v>
      </c>
      <c r="H131" s="76">
        <v>0.2</v>
      </c>
      <c r="I131" s="76">
        <v>9.3000000000000007</v>
      </c>
      <c r="J131" s="70">
        <v>46</v>
      </c>
      <c r="K131" s="69" t="s">
        <v>58</v>
      </c>
      <c r="L131" s="74">
        <v>1.89</v>
      </c>
    </row>
    <row r="132" spans="1:12" ht="15">
      <c r="A132" s="30"/>
      <c r="B132" s="31"/>
      <c r="C132" s="32"/>
      <c r="D132" s="26"/>
      <c r="E132" s="27"/>
      <c r="F132" s="33"/>
      <c r="G132" s="28"/>
      <c r="H132" s="34"/>
      <c r="I132" s="34"/>
      <c r="J132" s="36"/>
      <c r="K132" s="35"/>
      <c r="L132" s="29"/>
    </row>
    <row r="133" spans="1:12" ht="15">
      <c r="A133" s="37"/>
      <c r="B133" s="38"/>
      <c r="C133" s="39"/>
      <c r="D133" s="40" t="s">
        <v>31</v>
      </c>
      <c r="E133" s="41"/>
      <c r="F133" s="42">
        <f>SUM(F125:F132)</f>
        <v>850</v>
      </c>
      <c r="G133" s="42">
        <f>SUM(G125:G132)</f>
        <v>33.369999999999997</v>
      </c>
      <c r="H133" s="42">
        <f>SUM(H125:H132)</f>
        <v>25.18</v>
      </c>
      <c r="I133" s="42">
        <f>SUM(I125:I132)</f>
        <v>112.14999999999999</v>
      </c>
      <c r="J133" s="42">
        <f>SUM(J125:J132)</f>
        <v>818.40000000000009</v>
      </c>
      <c r="K133" s="43"/>
      <c r="L133" s="42">
        <f>SUM(L125:L132)</f>
        <v>179.42</v>
      </c>
    </row>
    <row r="134" spans="1:12" ht="15.75" thickBot="1">
      <c r="A134" s="8">
        <f>A118</f>
        <v>2</v>
      </c>
      <c r="B134" s="9">
        <f>B118</f>
        <v>3</v>
      </c>
      <c r="C134" s="88" t="s">
        <v>4</v>
      </c>
      <c r="D134" s="89"/>
      <c r="E134" s="10"/>
      <c r="F134" s="11">
        <f>F124+F133</f>
        <v>1512</v>
      </c>
      <c r="G134" s="11">
        <f>G124+G133</f>
        <v>61.75</v>
      </c>
      <c r="H134" s="11">
        <f>H124+H133</f>
        <v>42.42</v>
      </c>
      <c r="I134" s="11">
        <f>I124+I133</f>
        <v>187.70999999999998</v>
      </c>
      <c r="J134" s="11">
        <f>J124+J133</f>
        <v>1399.64</v>
      </c>
      <c r="K134" s="11"/>
      <c r="L134" s="11">
        <f>L124+L133</f>
        <v>299.03999999999996</v>
      </c>
    </row>
    <row r="135" spans="1:12" ht="15">
      <c r="A135" s="23">
        <v>2</v>
      </c>
      <c r="B135" s="24">
        <v>4</v>
      </c>
      <c r="C135" s="25" t="s">
        <v>20</v>
      </c>
      <c r="D135" s="26" t="s">
        <v>21</v>
      </c>
      <c r="E135" s="68" t="s">
        <v>43</v>
      </c>
      <c r="F135" s="72">
        <v>70</v>
      </c>
      <c r="G135" s="81">
        <v>11.09</v>
      </c>
      <c r="H135" s="75">
        <v>8.1300000000000008</v>
      </c>
      <c r="I135" s="75">
        <v>14.85</v>
      </c>
      <c r="J135" s="75">
        <v>175.59</v>
      </c>
      <c r="K135" s="70">
        <v>297</v>
      </c>
      <c r="L135" s="74">
        <v>61.87</v>
      </c>
    </row>
    <row r="136" spans="1:12" ht="15">
      <c r="A136" s="30"/>
      <c r="B136" s="31"/>
      <c r="C136" s="32"/>
      <c r="D136" s="26" t="s">
        <v>21</v>
      </c>
      <c r="E136" s="68" t="s">
        <v>105</v>
      </c>
      <c r="F136" s="73">
        <v>205</v>
      </c>
      <c r="G136" s="81">
        <v>5.99</v>
      </c>
      <c r="H136" s="75">
        <v>7.54</v>
      </c>
      <c r="I136" s="75">
        <v>39.380000000000003</v>
      </c>
      <c r="J136" s="75">
        <v>247.33</v>
      </c>
      <c r="K136" s="69"/>
      <c r="L136" s="74">
        <v>35.700000000000003</v>
      </c>
    </row>
    <row r="137" spans="1:12" ht="15">
      <c r="A137" s="30"/>
      <c r="B137" s="31"/>
      <c r="C137" s="32"/>
      <c r="D137" s="86" t="s">
        <v>22</v>
      </c>
      <c r="E137" s="68" t="s">
        <v>89</v>
      </c>
      <c r="F137" s="72">
        <v>200</v>
      </c>
      <c r="G137" s="81">
        <v>0.05</v>
      </c>
      <c r="H137" s="69"/>
      <c r="I137" s="75">
        <v>14.93</v>
      </c>
      <c r="J137" s="75">
        <v>57.35</v>
      </c>
      <c r="K137" s="70">
        <v>685</v>
      </c>
      <c r="L137" s="74">
        <v>3.03</v>
      </c>
    </row>
    <row r="138" spans="1:12" ht="15">
      <c r="A138" s="30"/>
      <c r="B138" s="31"/>
      <c r="C138" s="32"/>
      <c r="D138" s="26" t="s">
        <v>24</v>
      </c>
      <c r="E138" s="68" t="s">
        <v>85</v>
      </c>
      <c r="F138" s="72">
        <v>100</v>
      </c>
      <c r="G138" s="82">
        <v>0.4</v>
      </c>
      <c r="H138" s="69"/>
      <c r="I138" s="76">
        <v>11.3</v>
      </c>
      <c r="J138" s="70">
        <v>46</v>
      </c>
      <c r="K138" s="69"/>
      <c r="L138" s="74">
        <v>15.24</v>
      </c>
    </row>
    <row r="139" spans="1:12" ht="15">
      <c r="A139" s="30"/>
      <c r="B139" s="31"/>
      <c r="C139" s="32"/>
      <c r="D139" s="26" t="s">
        <v>23</v>
      </c>
      <c r="E139" s="68" t="s">
        <v>40</v>
      </c>
      <c r="F139" s="72">
        <v>20</v>
      </c>
      <c r="G139" s="82">
        <v>1.6</v>
      </c>
      <c r="H139" s="76">
        <v>0.2</v>
      </c>
      <c r="I139" s="76">
        <v>9.6</v>
      </c>
      <c r="J139" s="70">
        <v>48</v>
      </c>
      <c r="K139" s="69" t="s">
        <v>58</v>
      </c>
      <c r="L139" s="74">
        <v>1.89</v>
      </c>
    </row>
    <row r="140" spans="1:12" ht="15">
      <c r="A140" s="30"/>
      <c r="B140" s="31"/>
      <c r="C140" s="32"/>
      <c r="D140" s="26" t="s">
        <v>23</v>
      </c>
      <c r="E140" s="68" t="s">
        <v>38</v>
      </c>
      <c r="F140" s="72">
        <v>20</v>
      </c>
      <c r="G140" s="82">
        <v>1.6</v>
      </c>
      <c r="H140" s="76">
        <v>0.2</v>
      </c>
      <c r="I140" s="76">
        <v>9.3000000000000007</v>
      </c>
      <c r="J140" s="70">
        <v>46</v>
      </c>
      <c r="K140" s="69" t="s">
        <v>58</v>
      </c>
      <c r="L140" s="74">
        <v>1.89</v>
      </c>
    </row>
    <row r="141" spans="1:12" ht="15">
      <c r="A141" s="37"/>
      <c r="B141" s="38"/>
      <c r="C141" s="39"/>
      <c r="D141" s="40" t="s">
        <v>31</v>
      </c>
      <c r="E141" s="41"/>
      <c r="F141" s="42">
        <f>SUM(F135:F140)</f>
        <v>615</v>
      </c>
      <c r="G141" s="51">
        <f>SUM(G135:G140)</f>
        <v>20.73</v>
      </c>
      <c r="H141" s="51">
        <f>SUM(H135:H140)</f>
        <v>16.07</v>
      </c>
      <c r="I141" s="51">
        <f>SUM(I135:I140)</f>
        <v>99.359999999999985</v>
      </c>
      <c r="J141" s="51">
        <f>SUM(J135:J140)</f>
        <v>620.27</v>
      </c>
      <c r="K141" s="43"/>
      <c r="L141" s="51">
        <f>SUM(L135:L140)</f>
        <v>119.61999999999999</v>
      </c>
    </row>
    <row r="142" spans="1:12" ht="25.5">
      <c r="A142" s="44">
        <f>A135</f>
        <v>2</v>
      </c>
      <c r="B142" s="45">
        <f>B135</f>
        <v>4</v>
      </c>
      <c r="C142" s="46" t="s">
        <v>25</v>
      </c>
      <c r="D142" s="47">
        <v>1</v>
      </c>
      <c r="E142" s="68" t="s">
        <v>106</v>
      </c>
      <c r="F142" s="73">
        <v>260</v>
      </c>
      <c r="G142" s="81">
        <v>5.08</v>
      </c>
      <c r="H142" s="75">
        <v>4.2300000000000004</v>
      </c>
      <c r="I142" s="75">
        <v>16.72</v>
      </c>
      <c r="J142" s="76">
        <v>129.4</v>
      </c>
      <c r="K142" s="70">
        <v>129</v>
      </c>
      <c r="L142" s="74">
        <v>35.08</v>
      </c>
    </row>
    <row r="143" spans="1:12" ht="15">
      <c r="A143" s="30"/>
      <c r="B143" s="31"/>
      <c r="C143" s="32"/>
      <c r="D143" s="47">
        <v>2</v>
      </c>
      <c r="E143" s="68" t="s">
        <v>107</v>
      </c>
      <c r="F143" s="73">
        <v>110</v>
      </c>
      <c r="G143" s="81">
        <v>17.37</v>
      </c>
      <c r="H143" s="76">
        <v>12.5</v>
      </c>
      <c r="I143" s="75">
        <v>4.7300000000000004</v>
      </c>
      <c r="J143" s="75">
        <v>200.68</v>
      </c>
      <c r="K143" s="70">
        <v>493</v>
      </c>
      <c r="L143" s="74">
        <v>96.91</v>
      </c>
    </row>
    <row r="144" spans="1:12" ht="15">
      <c r="A144" s="30"/>
      <c r="B144" s="31"/>
      <c r="C144" s="32"/>
      <c r="D144" s="26" t="s">
        <v>27</v>
      </c>
      <c r="E144" s="68" t="s">
        <v>39</v>
      </c>
      <c r="F144" s="72">
        <v>150</v>
      </c>
      <c r="G144" s="81">
        <v>3.15</v>
      </c>
      <c r="H144" s="76">
        <v>5.6</v>
      </c>
      <c r="I144" s="75">
        <v>20.18</v>
      </c>
      <c r="J144" s="76">
        <v>148.4</v>
      </c>
      <c r="K144" s="70">
        <v>472</v>
      </c>
      <c r="L144" s="74">
        <v>35.630000000000003</v>
      </c>
    </row>
    <row r="145" spans="1:12" ht="15">
      <c r="A145" s="30"/>
      <c r="B145" s="31"/>
      <c r="C145" s="32"/>
      <c r="D145" s="26" t="s">
        <v>28</v>
      </c>
      <c r="E145" s="68" t="s">
        <v>49</v>
      </c>
      <c r="F145" s="72">
        <v>200</v>
      </c>
      <c r="G145" s="81">
        <v>0.63</v>
      </c>
      <c r="H145" s="69"/>
      <c r="I145" s="75">
        <v>18.95</v>
      </c>
      <c r="J145" s="75">
        <v>99.27</v>
      </c>
      <c r="K145" s="70">
        <v>705</v>
      </c>
      <c r="L145" s="74">
        <v>6.13</v>
      </c>
    </row>
    <row r="146" spans="1:12" ht="15">
      <c r="A146" s="30"/>
      <c r="B146" s="31"/>
      <c r="C146" s="32"/>
      <c r="D146" s="26" t="s">
        <v>29</v>
      </c>
      <c r="E146" s="68" t="s">
        <v>40</v>
      </c>
      <c r="F146" s="72">
        <v>40</v>
      </c>
      <c r="G146" s="82">
        <v>3.2</v>
      </c>
      <c r="H146" s="76">
        <v>0.4</v>
      </c>
      <c r="I146" s="76">
        <v>19.2</v>
      </c>
      <c r="J146" s="70">
        <v>96</v>
      </c>
      <c r="K146" s="69" t="s">
        <v>58</v>
      </c>
      <c r="L146" s="74">
        <v>3.78</v>
      </c>
    </row>
    <row r="147" spans="1:12" ht="15">
      <c r="A147" s="30"/>
      <c r="B147" s="31"/>
      <c r="C147" s="32"/>
      <c r="D147" s="87" t="s">
        <v>30</v>
      </c>
      <c r="E147" s="68" t="s">
        <v>38</v>
      </c>
      <c r="F147" s="72">
        <v>20</v>
      </c>
      <c r="G147" s="82">
        <v>1.6</v>
      </c>
      <c r="H147" s="76">
        <v>0.2</v>
      </c>
      <c r="I147" s="76">
        <v>9.3000000000000007</v>
      </c>
      <c r="J147" s="70">
        <v>46</v>
      </c>
      <c r="K147" s="69" t="s">
        <v>58</v>
      </c>
      <c r="L147" s="74">
        <v>1.89</v>
      </c>
    </row>
    <row r="148" spans="1:12" ht="15">
      <c r="A148" s="30"/>
      <c r="B148" s="31"/>
      <c r="C148" s="32"/>
      <c r="D148" s="26"/>
      <c r="E148" s="27"/>
      <c r="F148" s="33"/>
      <c r="G148" s="28"/>
      <c r="H148" s="34"/>
      <c r="I148" s="34"/>
      <c r="J148" s="36"/>
      <c r="K148" s="35"/>
      <c r="L148" s="29"/>
    </row>
    <row r="149" spans="1:12" ht="15">
      <c r="A149" s="37"/>
      <c r="B149" s="38"/>
      <c r="C149" s="39"/>
      <c r="D149" s="40" t="s">
        <v>31</v>
      </c>
      <c r="E149" s="41"/>
      <c r="F149" s="42">
        <f>SUM(F142:F148)</f>
        <v>780</v>
      </c>
      <c r="G149" s="42">
        <f>SUM(G142:G148)</f>
        <v>31.03</v>
      </c>
      <c r="H149" s="42">
        <f>SUM(H142:H148)</f>
        <v>22.929999999999996</v>
      </c>
      <c r="I149" s="42">
        <f>SUM(I142:I148)</f>
        <v>89.08</v>
      </c>
      <c r="J149" s="42">
        <f>SUM(J142:J148)</f>
        <v>719.75</v>
      </c>
      <c r="K149" s="43"/>
      <c r="L149" s="42">
        <f>SUM(L142:L148)</f>
        <v>179.42</v>
      </c>
    </row>
    <row r="150" spans="1:12" ht="15.75" thickBot="1">
      <c r="A150" s="8">
        <f>A135</f>
        <v>2</v>
      </c>
      <c r="B150" s="9">
        <f>B135</f>
        <v>4</v>
      </c>
      <c r="C150" s="88" t="s">
        <v>4</v>
      </c>
      <c r="D150" s="89"/>
      <c r="E150" s="10"/>
      <c r="F150" s="11">
        <f>F141+F149</f>
        <v>1395</v>
      </c>
      <c r="G150" s="11">
        <f>G141+G149</f>
        <v>51.760000000000005</v>
      </c>
      <c r="H150" s="11">
        <f>H141+H149</f>
        <v>39</v>
      </c>
      <c r="I150" s="11">
        <f>I141+I149</f>
        <v>188.44</v>
      </c>
      <c r="J150" s="11">
        <f>J141+J149</f>
        <v>1340.02</v>
      </c>
      <c r="K150" s="11"/>
      <c r="L150" s="11">
        <f>L141+L149</f>
        <v>299.03999999999996</v>
      </c>
    </row>
    <row r="151" spans="1:12" ht="15">
      <c r="A151" s="23">
        <v>2</v>
      </c>
      <c r="B151" s="24">
        <v>5</v>
      </c>
      <c r="C151" s="25" t="s">
        <v>20</v>
      </c>
      <c r="D151" s="71" t="s">
        <v>23</v>
      </c>
      <c r="E151" s="68" t="s">
        <v>100</v>
      </c>
      <c r="F151" s="73">
        <v>40</v>
      </c>
      <c r="G151" s="81">
        <v>6.15</v>
      </c>
      <c r="H151" s="76">
        <v>5.0999999999999996</v>
      </c>
      <c r="I151" s="76">
        <v>13.8</v>
      </c>
      <c r="J151" s="76">
        <v>127.9</v>
      </c>
      <c r="K151" s="70">
        <v>3</v>
      </c>
      <c r="L151" s="74">
        <v>23.69</v>
      </c>
    </row>
    <row r="152" spans="1:12" ht="15">
      <c r="A152" s="30"/>
      <c r="B152" s="31"/>
      <c r="C152" s="32"/>
      <c r="D152" s="71" t="s">
        <v>21</v>
      </c>
      <c r="E152" s="68" t="s">
        <v>108</v>
      </c>
      <c r="F152" s="73">
        <v>155</v>
      </c>
      <c r="G152" s="81">
        <v>15.54</v>
      </c>
      <c r="H152" s="75">
        <v>20.71</v>
      </c>
      <c r="I152" s="75">
        <v>2.81</v>
      </c>
      <c r="J152" s="75">
        <v>260.02</v>
      </c>
      <c r="K152" s="70">
        <v>284</v>
      </c>
      <c r="L152" s="74">
        <v>50.27</v>
      </c>
    </row>
    <row r="153" spans="1:12" ht="15">
      <c r="A153" s="30"/>
      <c r="B153" s="31"/>
      <c r="C153" s="32"/>
      <c r="D153" s="71" t="s">
        <v>26</v>
      </c>
      <c r="E153" s="68" t="s">
        <v>78</v>
      </c>
      <c r="F153" s="72">
        <v>50</v>
      </c>
      <c r="G153" s="81">
        <v>0.47</v>
      </c>
      <c r="H153" s="69"/>
      <c r="I153" s="75">
        <v>1.82</v>
      </c>
      <c r="J153" s="75">
        <v>8.81</v>
      </c>
      <c r="K153" s="69" t="s">
        <v>60</v>
      </c>
      <c r="L153" s="74">
        <v>33.57</v>
      </c>
    </row>
    <row r="154" spans="1:12" ht="15">
      <c r="A154" s="30"/>
      <c r="B154" s="31"/>
      <c r="C154" s="32"/>
      <c r="D154" s="71" t="s">
        <v>22</v>
      </c>
      <c r="E154" s="68" t="s">
        <v>37</v>
      </c>
      <c r="F154" s="72">
        <v>207</v>
      </c>
      <c r="G154" s="81">
        <v>0.11</v>
      </c>
      <c r="H154" s="69"/>
      <c r="I154" s="75">
        <v>15.18</v>
      </c>
      <c r="J154" s="75">
        <v>58.28</v>
      </c>
      <c r="K154" s="70">
        <v>686</v>
      </c>
      <c r="L154" s="74">
        <v>7.37</v>
      </c>
    </row>
    <row r="155" spans="1:12" ht="15">
      <c r="A155" s="30"/>
      <c r="B155" s="31"/>
      <c r="C155" s="32"/>
      <c r="D155" s="26" t="s">
        <v>23</v>
      </c>
      <c r="E155" s="68" t="s">
        <v>40</v>
      </c>
      <c r="F155" s="72">
        <v>30</v>
      </c>
      <c r="G155" s="82">
        <v>2.4</v>
      </c>
      <c r="H155" s="76">
        <v>0.3</v>
      </c>
      <c r="I155" s="76">
        <v>14.4</v>
      </c>
      <c r="J155" s="70">
        <v>72</v>
      </c>
      <c r="K155" s="69" t="s">
        <v>58</v>
      </c>
      <c r="L155" s="74">
        <v>2.83</v>
      </c>
    </row>
    <row r="156" spans="1:12" ht="15">
      <c r="A156" s="30"/>
      <c r="B156" s="31"/>
      <c r="C156" s="32"/>
      <c r="D156" s="26" t="s">
        <v>23</v>
      </c>
      <c r="E156" s="68" t="s">
        <v>38</v>
      </c>
      <c r="F156" s="72">
        <v>20</v>
      </c>
      <c r="G156" s="82">
        <v>1.6</v>
      </c>
      <c r="H156" s="76">
        <v>0.2</v>
      </c>
      <c r="I156" s="76">
        <v>9.3000000000000007</v>
      </c>
      <c r="J156" s="70">
        <v>46</v>
      </c>
      <c r="K156" s="69" t="s">
        <v>58</v>
      </c>
      <c r="L156" s="74">
        <v>1.89</v>
      </c>
    </row>
    <row r="157" spans="1:12" ht="15.75" customHeight="1">
      <c r="A157" s="37"/>
      <c r="B157" s="38"/>
      <c r="C157" s="39"/>
      <c r="D157" s="40" t="s">
        <v>31</v>
      </c>
      <c r="E157" s="41"/>
      <c r="F157" s="42">
        <f>SUM(F151:F156)</f>
        <v>502</v>
      </c>
      <c r="G157" s="51">
        <f>SUM(G151:G156)</f>
        <v>26.269999999999996</v>
      </c>
      <c r="H157" s="51">
        <f>SUM(H151:H156)</f>
        <v>26.310000000000002</v>
      </c>
      <c r="I157" s="51">
        <f>SUM(I151:I156)</f>
        <v>57.31</v>
      </c>
      <c r="J157" s="51">
        <f>SUM(J151:J156)</f>
        <v>573.01</v>
      </c>
      <c r="K157" s="43"/>
      <c r="L157" s="51">
        <f>SUM(L151:L156)</f>
        <v>119.62</v>
      </c>
    </row>
    <row r="158" spans="1:12" ht="15">
      <c r="A158" s="44">
        <f>A151</f>
        <v>2</v>
      </c>
      <c r="B158" s="45">
        <f>B151</f>
        <v>5</v>
      </c>
      <c r="C158" s="46" t="s">
        <v>25</v>
      </c>
      <c r="D158" s="26" t="s">
        <v>26</v>
      </c>
      <c r="E158" s="68" t="s">
        <v>62</v>
      </c>
      <c r="F158" s="72">
        <v>60</v>
      </c>
      <c r="G158" s="75">
        <v>52.64</v>
      </c>
      <c r="H158" s="75">
        <v>52.64</v>
      </c>
      <c r="I158" s="75">
        <v>52.64</v>
      </c>
      <c r="J158" s="75">
        <v>52.64</v>
      </c>
      <c r="K158" s="69" t="s">
        <v>60</v>
      </c>
      <c r="L158" s="74">
        <v>22.57</v>
      </c>
    </row>
    <row r="159" spans="1:12" ht="25.5">
      <c r="A159" s="30"/>
      <c r="B159" s="31"/>
      <c r="C159" s="32"/>
      <c r="D159" s="47">
        <v>1</v>
      </c>
      <c r="E159" s="68" t="s">
        <v>53</v>
      </c>
      <c r="F159" s="73">
        <v>260</v>
      </c>
      <c r="G159" s="75">
        <v>161.68</v>
      </c>
      <c r="H159" s="75">
        <v>161.68</v>
      </c>
      <c r="I159" s="75">
        <v>161.68</v>
      </c>
      <c r="J159" s="75">
        <v>161.68</v>
      </c>
      <c r="K159" s="70">
        <v>167</v>
      </c>
      <c r="L159" s="74">
        <v>35.200000000000003</v>
      </c>
    </row>
    <row r="160" spans="1:12" ht="25.5">
      <c r="A160" s="30"/>
      <c r="B160" s="31"/>
      <c r="C160" s="32"/>
      <c r="D160" s="47">
        <v>2</v>
      </c>
      <c r="E160" s="68" t="s">
        <v>109</v>
      </c>
      <c r="F160" s="73">
        <v>125</v>
      </c>
      <c r="G160" s="76">
        <v>244.8</v>
      </c>
      <c r="H160" s="76">
        <v>244.8</v>
      </c>
      <c r="I160" s="76">
        <v>244.8</v>
      </c>
      <c r="J160" s="76">
        <v>244.8</v>
      </c>
      <c r="K160" s="69" t="s">
        <v>60</v>
      </c>
      <c r="L160" s="74">
        <v>89.32</v>
      </c>
    </row>
    <row r="161" spans="1:12" ht="15">
      <c r="A161" s="30"/>
      <c r="B161" s="31"/>
      <c r="C161" s="32"/>
      <c r="D161" s="26" t="s">
        <v>27</v>
      </c>
      <c r="E161" s="68" t="s">
        <v>79</v>
      </c>
      <c r="F161" s="72">
        <v>180</v>
      </c>
      <c r="G161" s="75">
        <v>210.72</v>
      </c>
      <c r="H161" s="75">
        <v>210.72</v>
      </c>
      <c r="I161" s="75">
        <v>210.72</v>
      </c>
      <c r="J161" s="75">
        <v>210.72</v>
      </c>
      <c r="K161" s="69" t="s">
        <v>73</v>
      </c>
      <c r="L161" s="74">
        <v>19.809999999999999</v>
      </c>
    </row>
    <row r="162" spans="1:12" ht="15">
      <c r="A162" s="30"/>
      <c r="B162" s="31"/>
      <c r="C162" s="32"/>
      <c r="D162" s="26" t="s">
        <v>28</v>
      </c>
      <c r="E162" s="68" t="s">
        <v>72</v>
      </c>
      <c r="F162" s="72">
        <v>200</v>
      </c>
      <c r="G162" s="76">
        <v>121.2</v>
      </c>
      <c r="H162" s="76">
        <v>121.2</v>
      </c>
      <c r="I162" s="76">
        <v>121.2</v>
      </c>
      <c r="J162" s="76">
        <v>121.2</v>
      </c>
      <c r="K162" s="70">
        <v>588</v>
      </c>
      <c r="L162" s="74">
        <v>5.91</v>
      </c>
    </row>
    <row r="163" spans="1:12" ht="15">
      <c r="A163" s="30"/>
      <c r="B163" s="31"/>
      <c r="C163" s="32"/>
      <c r="D163" s="26" t="s">
        <v>29</v>
      </c>
      <c r="E163" s="68" t="s">
        <v>40</v>
      </c>
      <c r="F163" s="72">
        <v>40</v>
      </c>
      <c r="G163" s="70">
        <v>96</v>
      </c>
      <c r="H163" s="70">
        <v>96</v>
      </c>
      <c r="I163" s="70">
        <v>96</v>
      </c>
      <c r="J163" s="70">
        <v>96</v>
      </c>
      <c r="K163" s="69" t="s">
        <v>58</v>
      </c>
      <c r="L163" s="74">
        <v>3.78</v>
      </c>
    </row>
    <row r="164" spans="1:12" ht="15">
      <c r="A164" s="30"/>
      <c r="B164" s="31"/>
      <c r="C164" s="32"/>
      <c r="D164" s="26" t="s">
        <v>30</v>
      </c>
      <c r="E164" s="68" t="s">
        <v>38</v>
      </c>
      <c r="F164" s="72">
        <v>30</v>
      </c>
      <c r="G164" s="70">
        <v>69</v>
      </c>
      <c r="H164" s="70">
        <v>69</v>
      </c>
      <c r="I164" s="70">
        <v>69</v>
      </c>
      <c r="J164" s="70">
        <v>69</v>
      </c>
      <c r="K164" s="69" t="s">
        <v>58</v>
      </c>
      <c r="L164" s="74">
        <v>2.83</v>
      </c>
    </row>
    <row r="165" spans="1:12" ht="15">
      <c r="A165" s="37"/>
      <c r="B165" s="38"/>
      <c r="C165" s="39"/>
      <c r="D165" s="40" t="s">
        <v>31</v>
      </c>
      <c r="E165" s="41"/>
      <c r="F165" s="42">
        <f>SUM(F158:F164)</f>
        <v>895</v>
      </c>
      <c r="G165" s="42">
        <f>SUM(G158:G164)</f>
        <v>956.04000000000008</v>
      </c>
      <c r="H165" s="42">
        <f>SUM(H158:H164)</f>
        <v>956.04000000000008</v>
      </c>
      <c r="I165" s="42">
        <f>SUM(I158:I164)</f>
        <v>956.04000000000008</v>
      </c>
      <c r="J165" s="42">
        <f>SUM(J158:J164)</f>
        <v>956.04000000000008</v>
      </c>
      <c r="K165" s="43"/>
      <c r="L165" s="42">
        <f>SUM(L158:L164)</f>
        <v>179.42000000000002</v>
      </c>
    </row>
    <row r="166" spans="1:12" ht="15.75" thickBot="1">
      <c r="A166" s="8">
        <f>A151</f>
        <v>2</v>
      </c>
      <c r="B166" s="9">
        <f>B151</f>
        <v>5</v>
      </c>
      <c r="C166" s="88" t="s">
        <v>4</v>
      </c>
      <c r="D166" s="89"/>
      <c r="E166" s="10"/>
      <c r="F166" s="11">
        <f>F157+F165</f>
        <v>1397</v>
      </c>
      <c r="G166" s="11">
        <f>G157+G165</f>
        <v>982.31000000000006</v>
      </c>
      <c r="H166" s="11">
        <f>H157+H165</f>
        <v>982.35000000000014</v>
      </c>
      <c r="I166" s="11">
        <f>I157+I165</f>
        <v>1013.3500000000001</v>
      </c>
      <c r="J166" s="11">
        <f>J157+J165</f>
        <v>1529.0500000000002</v>
      </c>
      <c r="K166" s="11"/>
      <c r="L166" s="11">
        <f>L157+L165</f>
        <v>299.04000000000002</v>
      </c>
    </row>
    <row r="167" spans="1:12">
      <c r="A167" s="6"/>
      <c r="B167" s="7"/>
      <c r="C167" s="90" t="s">
        <v>5</v>
      </c>
      <c r="D167" s="90"/>
      <c r="E167" s="90"/>
      <c r="F167" s="13">
        <f>(F21+F37+F53+F69+F85+F100+F117+F134+F150+F166)/(IF(F21=0,0,1)+IF(F37=0,0,1)+IF(F53=0,0,1)+IF(F69=0,0,1)+IF(F85=0,0,1)+IF(F100=0,0,1)+IF(F117=0,0,1)+IF(F134=0,0,1)+IF(F150=0,0,1)+IF(F166=0,0,1))</f>
        <v>1341.9</v>
      </c>
      <c r="G167" s="13">
        <f>(G21+G37+G53+G69+G85+G100+G117+G134+G150+G166)/(IF(G21=0,0,1)+IF(G37=0,0,1)+IF(G53=0,0,1)+IF(G69=0,0,1)+IF(G85=0,0,1)+IF(G100=0,0,1)+IF(G117=0,0,1)+IF(G134=0,0,1)+IF(G150=0,0,1)+IF(G166=0,0,1))</f>
        <v>145.72300000000001</v>
      </c>
      <c r="H167" s="13">
        <f>(H21+H37+H53+H69+H85+H100+H117+H134+H150+H166)/(IF(H21=0,0,1)+IF(H37=0,0,1)+IF(H53=0,0,1)+IF(H69=0,0,1)+IF(H85=0,0,1)+IF(H100=0,0,1)+IF(H117=0,0,1)+IF(H134=0,0,1)+IF(H150=0,0,1)+IF(H166=0,0,1))</f>
        <v>139.34800000000001</v>
      </c>
      <c r="I167" s="13">
        <f>(I21+I37+I53+I69+I85+I100+I117+I134+I150+I166)/(IF(I21=0,0,1)+IF(I37=0,0,1)+IF(I53=0,0,1)+IF(I69=0,0,1)+IF(I85=0,0,1)+IF(I100=0,0,1)+IF(I117=0,0,1)+IF(I134=0,0,1)+IF(I150=0,0,1)+IF(I166=0,0,1))</f>
        <v>286.65200000000004</v>
      </c>
      <c r="J167" s="13">
        <f>(J21+J37+J53+J69+J85+J100+J117+J134+J150+J166)/(IF(J21=0,0,1)+IF(J37=0,0,1)+IF(J53=0,0,1)+IF(J69=0,0,1)+IF(J85=0,0,1)+IF(J100=0,0,1)+IF(J117=0,0,1)+IF(J134=0,0,1)+IF(J150=0,0,1)+IF(J166=0,0,1))</f>
        <v>1498.7529999999999</v>
      </c>
      <c r="K167" s="13"/>
      <c r="L167" s="13">
        <f>(L21+L37+L53+L69+L85+L100+L117+L134+L150+L166)/(IF(L21=0,0,1)+IF(L37=0,0,1)+IF(L53=0,0,1)+IF(L69=0,0,1)+IF(L85=0,0,1)+IF(L100=0,0,1)+IF(L117=0,0,1)+IF(L134=0,0,1)+IF(L150=0,0,1)+IF(L166=0,0,1))</f>
        <v>299.03999999999996</v>
      </c>
    </row>
  </sheetData>
  <mergeCells count="14">
    <mergeCell ref="C1:E1"/>
    <mergeCell ref="H1:K1"/>
    <mergeCell ref="H2:K2"/>
    <mergeCell ref="C37:D37"/>
    <mergeCell ref="C53:D53"/>
    <mergeCell ref="C69:D69"/>
    <mergeCell ref="C85:D85"/>
    <mergeCell ref="C21:D21"/>
    <mergeCell ref="C167:E167"/>
    <mergeCell ref="C166:D166"/>
    <mergeCell ref="C100:D100"/>
    <mergeCell ref="C117:D117"/>
    <mergeCell ref="C134:D134"/>
    <mergeCell ref="C150:D150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2026-04-02T07:37:19Z</cp:lastPrinted>
  <dcterms:created xsi:type="dcterms:W3CDTF">2022-05-16T14:23:56Z</dcterms:created>
  <dcterms:modified xsi:type="dcterms:W3CDTF">2026-04-21T09:23:22Z</dcterms:modified>
</cp:coreProperties>
</file>